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SKINNI ZUCCINI/МЕНЮ/1 неделя Скинни/День 02 ВТ/"/>
    </mc:Choice>
  </mc:AlternateContent>
  <xr:revisionPtr revIDLastSave="0" documentId="13_ncr:1_{E8431394-7718-BF41-A543-CE6F2FAC7154}" xr6:coauthVersionLast="45" xr6:coauthVersionMax="45" xr10:uidLastSave="{00000000-0000-0000-0000-000000000000}"/>
  <bookViews>
    <workbookView xWindow="3140" yWindow="460" windowWidth="23180" windowHeight="26140" activeTab="6" xr2:uid="{00000000-000D-0000-FFFF-FFFF00000000}"/>
  </bookViews>
  <sheets>
    <sheet name="Здоровое питание" sheetId="2" r:id="rId1"/>
    <sheet name="Кормящие матери" sheetId="4" r:id="rId2"/>
    <sheet name="Похудение" sheetId="1" r:id="rId3"/>
    <sheet name="Сушка" sheetId="5" r:id="rId4"/>
    <sheet name="Детокс" sheetId="3" r:id="rId5"/>
    <sheet name="Спортивное питание" sheetId="6" r:id="rId6"/>
    <sheet name="Набор массы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H7" i="7"/>
  <c r="I7" i="7"/>
  <c r="F7" i="7"/>
  <c r="E7" i="7"/>
  <c r="D7" i="7"/>
  <c r="F7" i="6"/>
  <c r="G7" i="6"/>
  <c r="H7" i="6"/>
  <c r="E7" i="6"/>
  <c r="D7" i="6"/>
  <c r="C7" i="6"/>
  <c r="G7" i="5"/>
  <c r="H7" i="5"/>
  <c r="I7" i="5"/>
  <c r="F7" i="5"/>
  <c r="E7" i="5"/>
  <c r="D7" i="5"/>
  <c r="F7" i="4"/>
  <c r="G7" i="4"/>
  <c r="H7" i="4"/>
  <c r="E7" i="4"/>
  <c r="D7" i="4"/>
  <c r="C7" i="4"/>
  <c r="F7" i="3"/>
  <c r="G7" i="3"/>
  <c r="H7" i="3"/>
  <c r="E7" i="3"/>
  <c r="D7" i="3"/>
  <c r="C7" i="3"/>
  <c r="F7" i="2"/>
  <c r="G7" i="2"/>
  <c r="H7" i="2"/>
  <c r="E7" i="2"/>
  <c r="D7" i="2"/>
  <c r="C7" i="2"/>
  <c r="H7" i="1"/>
  <c r="F7" i="1"/>
  <c r="G7" i="1"/>
  <c r="E7" i="1"/>
  <c r="D7" i="1"/>
  <c r="C7" i="1"/>
</calcChain>
</file>

<file path=xl/sharedStrings.xml><?xml version="1.0" encoding="utf-8"?>
<sst xmlns="http://schemas.openxmlformats.org/spreadsheetml/2006/main" count="142" uniqueCount="61">
  <si>
    <t>Вес</t>
  </si>
  <si>
    <t>Ккал</t>
  </si>
  <si>
    <t>Б</t>
  </si>
  <si>
    <t>Ж</t>
  </si>
  <si>
    <t>У</t>
  </si>
  <si>
    <t>Себес.</t>
  </si>
  <si>
    <t>Завтрак</t>
  </si>
  <si>
    <t>Обед</t>
  </si>
  <si>
    <t>Завтрак #2</t>
  </si>
  <si>
    <t>Полдник</t>
  </si>
  <si>
    <t>Ужин</t>
  </si>
  <si>
    <t>Ужин #2</t>
  </si>
  <si>
    <t>Детокс</t>
  </si>
  <si>
    <t>Здоровое питание</t>
  </si>
  <si>
    <t>Похудение</t>
  </si>
  <si>
    <t>Кормящие матери</t>
  </si>
  <si>
    <t>Спортивное питание</t>
  </si>
  <si>
    <t>Набор массы</t>
  </si>
  <si>
    <t>Сушка</t>
  </si>
  <si>
    <t>Чай монастырский</t>
  </si>
  <si>
    <t>Во время тренировки</t>
  </si>
  <si>
    <t>Масло сливочное</t>
  </si>
  <si>
    <t>Фритата с курицей и листовым шпинатом</t>
  </si>
  <si>
    <t>Фреш апельсиновый</t>
  </si>
  <si>
    <t>Смузи: киви, груша, яблоко</t>
  </si>
  <si>
    <t>Грушевые маффины на амарантовой муке</t>
  </si>
  <si>
    <t>Салат пикантный с кус-кусом и печёными овощами</t>
  </si>
  <si>
    <t>Крем-суп из корня сельдерея</t>
  </si>
  <si>
    <t>Шпинатные блинчики со сливочными грибами</t>
  </si>
  <si>
    <t>Творожная запеканка с курицей и цукини</t>
  </si>
  <si>
    <t>Детокс вода: груша, вишня, мята</t>
  </si>
  <si>
    <t>Смузи "Мокко"</t>
  </si>
  <si>
    <t>Блинчики с творогом</t>
  </si>
  <si>
    <t>Гречневая лапша с телятиной и овощами</t>
  </si>
  <si>
    <t>Фритата с листовым шпинатом</t>
  </si>
  <si>
    <t>Травяной монастырский чай для улучшения обмена веществ</t>
  </si>
  <si>
    <t>Пряные корнеплоды с нутом и пшеном</t>
  </si>
  <si>
    <t>Фритата с курицей и листовым шпинатом 2 порции</t>
  </si>
  <si>
    <t>Соус томатно-базиликовый</t>
  </si>
  <si>
    <t>Булгур-салат из свежих овощей 1/2 порции</t>
  </si>
  <si>
    <t>Куриный маффин под сливочным соусом</t>
  </si>
  <si>
    <t>Творожная запеканка с курицей и цукини 1,5 порции</t>
  </si>
  <si>
    <t>Йогуртовый соус с паприкой</t>
  </si>
  <si>
    <t>Овощное пюре с тилапией 1,5 порции</t>
  </si>
  <si>
    <t>Детокс-вода: груша, вишня мята</t>
  </si>
  <si>
    <t>Полба на кокосовом молоке с грушей и изюмом</t>
  </si>
  <si>
    <t>Салат из хрустящих овощей (заправка оливковое масло)</t>
  </si>
  <si>
    <t>Кокосовый сыроедческий карри суп</t>
  </si>
  <si>
    <t>Смузи: сельдерей, морковь, огурец</t>
  </si>
  <si>
    <t>Овощное карри с нутом</t>
  </si>
  <si>
    <t>Фритата с курицей и листовым шпинатом 1,5 порции</t>
  </si>
  <si>
    <t>Овсяно-ананасовый коктейль "Стройность"  (рекомендуется пить перед занятием спортом)</t>
  </si>
  <si>
    <t>Салат с телячьим языком и печёными шампиньонами</t>
  </si>
  <si>
    <t>Овощное пюре с тилапией</t>
  </si>
  <si>
    <t>Изотоник с грушей, вишней и мятой</t>
  </si>
  <si>
    <t>Каша из полбы с малиной 1,5 порции</t>
  </si>
  <si>
    <t>Банановый смузи с апельсином и семенами подсолнуха</t>
  </si>
  <si>
    <t>Паста с мясным фаршем и сыром</t>
  </si>
  <si>
    <t>Соус сырный</t>
  </si>
  <si>
    <t>Кус-кус с маслом</t>
  </si>
  <si>
    <t>Йогурт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</si>
</sst>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53"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sz val="14"/>
      <color theme="1" tint="0.34998626667073579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5"/>
      <color theme="1"/>
      <name val="Circe-Regular"/>
      <charset val="204"/>
    </font>
    <font>
      <sz val="18"/>
      <color theme="1"/>
      <name val="Circe-Regular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Circe-Regular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9" tint="0.3999755851924192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 tint="0.1499984740745262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4"/>
      <name val="Circe-Regular"/>
      <charset val="204"/>
    </font>
    <font>
      <sz val="14"/>
      <color rgb="FF7030A0"/>
      <name val="Circe-Regular"/>
      <charset val="204"/>
    </font>
    <font>
      <sz val="14"/>
      <color theme="9"/>
      <name val="Circe-Regular"/>
      <charset val="204"/>
    </font>
    <font>
      <sz val="14"/>
      <color theme="5" tint="-0.249977111117893"/>
      <name val="Circe-Regular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irce-Regular"/>
      <charset val="204"/>
    </font>
    <font>
      <b/>
      <sz val="20"/>
      <color theme="9" tint="0.59999389629810485"/>
      <name val="Circe-Regular"/>
      <charset val="204"/>
    </font>
    <font>
      <b/>
      <sz val="18"/>
      <color theme="1" tint="0.499984740745262"/>
      <name val="Circe-Regular"/>
      <charset val="204"/>
    </font>
    <font>
      <b/>
      <sz val="55"/>
      <color theme="8"/>
      <name val="Calibri"/>
      <family val="2"/>
      <charset val="204"/>
      <scheme val="minor"/>
    </font>
    <font>
      <b/>
      <sz val="16"/>
      <color theme="0"/>
      <name val="Circe-Regular"/>
      <charset val="204"/>
    </font>
    <font>
      <b/>
      <sz val="20"/>
      <color theme="4"/>
      <name val="Circe-Regular"/>
      <charset val="204"/>
    </font>
    <font>
      <b/>
      <sz val="20"/>
      <color rgb="FF7030A0"/>
      <name val="Circe-Regular"/>
      <charset val="204"/>
    </font>
    <font>
      <b/>
      <sz val="20"/>
      <color theme="9"/>
      <name val="Circe-Regular"/>
      <charset val="204"/>
    </font>
    <font>
      <b/>
      <sz val="20"/>
      <color theme="5" tint="-0.249977111117893"/>
      <name val="Circe-Regular"/>
      <charset val="204"/>
    </font>
    <font>
      <sz val="18"/>
      <color theme="4"/>
      <name val="Circe-Regular"/>
      <charset val="204"/>
    </font>
    <font>
      <sz val="18"/>
      <color rgb="FF7030A0"/>
      <name val="Circe-Regular"/>
      <charset val="204"/>
    </font>
    <font>
      <sz val="18"/>
      <color theme="9"/>
      <name val="Circe-Regular"/>
      <charset val="204"/>
    </font>
    <font>
      <sz val="18"/>
      <color theme="5" tint="-0.249977111117893"/>
      <name val="Circe-Regular"/>
      <charset val="204"/>
    </font>
    <font>
      <b/>
      <sz val="22"/>
      <color theme="8"/>
      <name val="Circe-Regular"/>
      <charset val="204"/>
    </font>
    <font>
      <b/>
      <sz val="22"/>
      <color theme="9"/>
      <name val="Circe-Regular"/>
      <charset val="204"/>
    </font>
    <font>
      <b/>
      <sz val="18"/>
      <color theme="0"/>
      <name val="Circe-Regular"/>
      <charset val="204"/>
    </font>
    <font>
      <b/>
      <sz val="22"/>
      <color theme="4"/>
      <name val="Circe-Regular"/>
      <charset val="204"/>
    </font>
    <font>
      <b/>
      <sz val="22"/>
      <color rgb="FF9542D5"/>
      <name val="Circe-Regular"/>
      <charset val="204"/>
    </font>
    <font>
      <b/>
      <sz val="22"/>
      <color theme="5" tint="-0.249977111117893"/>
      <name val="Circe-Regular"/>
      <charset val="204"/>
    </font>
    <font>
      <b/>
      <sz val="48"/>
      <color theme="9"/>
      <name val="Calibri"/>
      <family val="2"/>
      <charset val="204"/>
      <scheme val="minor"/>
    </font>
    <font>
      <b/>
      <sz val="26"/>
      <color theme="1" tint="0.14999847407452621"/>
      <name val="Circe-Regular"/>
      <charset val="204"/>
    </font>
    <font>
      <b/>
      <sz val="48"/>
      <color theme="5"/>
      <name val="Calibri"/>
      <family val="2"/>
      <charset val="204"/>
      <scheme val="minor"/>
    </font>
    <font>
      <b/>
      <sz val="22"/>
      <color theme="5"/>
      <name val="Circe-Regular"/>
      <charset val="204"/>
    </font>
    <font>
      <b/>
      <sz val="48"/>
      <color rgb="FF7030A0"/>
      <name val="Calibri"/>
      <family val="2"/>
      <charset val="204"/>
      <scheme val="minor"/>
    </font>
    <font>
      <b/>
      <sz val="22"/>
      <color rgb="FF7030A0"/>
      <name val="Circe-Regular"/>
      <charset val="204"/>
    </font>
    <font>
      <b/>
      <sz val="48"/>
      <color theme="4"/>
      <name val="Calibri"/>
      <family val="2"/>
      <charset val="204"/>
      <scheme val="minor"/>
    </font>
    <font>
      <b/>
      <sz val="48"/>
      <color rgb="FFC00000"/>
      <name val="Calibri"/>
      <family val="2"/>
      <charset val="204"/>
      <scheme val="minor"/>
    </font>
    <font>
      <b/>
      <sz val="22"/>
      <color rgb="FFC00000"/>
      <name val="Circe-Regular"/>
      <charset val="204"/>
    </font>
    <font>
      <sz val="22"/>
      <color theme="5" tint="-0.249977111117893"/>
      <name val="Circe-Regular"/>
      <charset val="204"/>
    </font>
    <font>
      <b/>
      <sz val="26"/>
      <name val="Circe-Regula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542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/>
    <xf numFmtId="0" fontId="3" fillId="0" borderId="0" xfId="0" applyFont="1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0" borderId="0" xfId="0" applyFont="1"/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4" fillId="3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7" fillId="2" borderId="0" xfId="0" applyFont="1" applyFill="1"/>
    <xf numFmtId="0" fontId="5" fillId="2" borderId="0" xfId="0" applyFont="1" applyFill="1"/>
    <xf numFmtId="0" fontId="5" fillId="0" borderId="0" xfId="0" applyFont="1"/>
    <xf numFmtId="0" fontId="14" fillId="0" borderId="0" xfId="0" applyFont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9" borderId="0" xfId="0" applyFill="1"/>
    <xf numFmtId="0" fontId="27" fillId="6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/>
    </xf>
    <xf numFmtId="1" fontId="30" fillId="2" borderId="0" xfId="0" applyNumberFormat="1" applyFont="1" applyFill="1" applyBorder="1" applyAlignment="1">
      <alignment horizontal="center" vertical="center"/>
    </xf>
    <xf numFmtId="164" fontId="31" fillId="2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1" fontId="34" fillId="2" borderId="0" xfId="0" applyNumberFormat="1" applyFont="1" applyFill="1" applyBorder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" fontId="37" fillId="2" borderId="0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1" fontId="20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1" fontId="39" fillId="2" borderId="0" xfId="0" applyNumberFormat="1" applyFont="1" applyFill="1" applyAlignment="1">
      <alignment horizontal="center" vertical="center"/>
    </xf>
    <xf numFmtId="1" fontId="47" fillId="2" borderId="0" xfId="0" applyNumberFormat="1" applyFont="1" applyFill="1" applyAlignment="1">
      <alignment horizontal="center" vertical="center"/>
    </xf>
    <xf numFmtId="1" fontId="37" fillId="2" borderId="0" xfId="0" applyNumberFormat="1" applyFont="1" applyFill="1" applyAlignment="1">
      <alignment horizontal="center" vertical="center"/>
    </xf>
    <xf numFmtId="164" fontId="41" fillId="2" borderId="0" xfId="0" applyNumberFormat="1" applyFont="1" applyFill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10" fillId="2" borderId="0" xfId="0" applyFont="1" applyFill="1"/>
    <xf numFmtId="164" fontId="51" fillId="2" borderId="0" xfId="0" applyNumberFormat="1" applyFont="1" applyFill="1" applyAlignment="1">
      <alignment horizontal="center"/>
    </xf>
    <xf numFmtId="0" fontId="24" fillId="2" borderId="0" xfId="0" applyFont="1" applyFill="1" applyBorder="1" applyAlignment="1">
      <alignment horizontal="right" wrapText="1" indent="1"/>
    </xf>
    <xf numFmtId="164" fontId="0" fillId="2" borderId="0" xfId="0" applyNumberFormat="1" applyFill="1"/>
    <xf numFmtId="164" fontId="14" fillId="2" borderId="0" xfId="0" applyNumberFormat="1" applyFont="1" applyFill="1" applyAlignment="1">
      <alignment horizontal="right"/>
    </xf>
    <xf numFmtId="0" fontId="37" fillId="2" borderId="0" xfId="0" applyFont="1" applyFill="1" applyBorder="1" applyAlignment="1">
      <alignment horizontal="right" wrapText="1"/>
    </xf>
    <xf numFmtId="0" fontId="42" fillId="2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right" wrapText="1"/>
    </xf>
    <xf numFmtId="0" fontId="4" fillId="13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right" wrapText="1" indent="1"/>
    </xf>
    <xf numFmtId="0" fontId="4" fillId="10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right" wrapText="1"/>
    </xf>
    <xf numFmtId="0" fontId="48" fillId="2" borderId="0" xfId="0" applyFont="1" applyFill="1" applyAlignment="1">
      <alignment horizontal="center" vertical="center"/>
    </xf>
    <xf numFmtId="1" fontId="18" fillId="2" borderId="0" xfId="0" applyNumberFormat="1" applyFont="1" applyFill="1" applyAlignment="1">
      <alignment horizontal="left" vertical="center"/>
    </xf>
    <xf numFmtId="0" fontId="52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right" wrapText="1"/>
    </xf>
    <xf numFmtId="0" fontId="4" fillId="11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right" wrapText="1"/>
    </xf>
    <xf numFmtId="0" fontId="25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195C8"/>
      <color rgb="FFFFAFB4"/>
      <color rgb="FFE7C7F7"/>
      <color rgb="FF9542D5"/>
      <color rgb="FF029A47"/>
      <color rgb="FFBF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P58"/>
  <sheetViews>
    <sheetView zoomScale="58" zoomScaleNormal="58" workbookViewId="0">
      <selection activeCell="O18" sqref="O18"/>
    </sheetView>
  </sheetViews>
  <sheetFormatPr baseColWidth="10" defaultColWidth="11" defaultRowHeight="16"/>
  <cols>
    <col min="1" max="1" width="23.1640625" customWidth="1"/>
    <col min="2" max="2" width="9.83203125" customWidth="1"/>
    <col min="3" max="8" width="21" customWidth="1"/>
    <col min="9" max="9" width="2" customWidth="1"/>
    <col min="11" max="12" width="7.83203125" customWidth="1"/>
    <col min="13" max="13" width="11.83203125" customWidth="1"/>
  </cols>
  <sheetData>
    <row r="1" spans="1:16" ht="3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" customHeight="1">
      <c r="A3" s="1"/>
      <c r="B3" s="5"/>
      <c r="C3" s="1"/>
      <c r="D3" s="53"/>
      <c r="E3" s="90"/>
      <c r="F3" s="90"/>
      <c r="G3" s="53"/>
      <c r="H3" s="1"/>
      <c r="I3" s="5"/>
      <c r="J3" s="1"/>
      <c r="K3" s="5"/>
      <c r="L3" s="5"/>
      <c r="M3" s="5"/>
      <c r="N3" s="1"/>
      <c r="O3" s="1"/>
      <c r="P3" s="1"/>
    </row>
    <row r="4" spans="1:16" s="10" customFormat="1" ht="72" customHeight="1">
      <c r="A4" s="7"/>
      <c r="B4" s="8"/>
      <c r="C4" s="89" t="s">
        <v>13</v>
      </c>
      <c r="D4" s="89"/>
      <c r="E4" s="89"/>
      <c r="F4" s="89"/>
      <c r="G4" s="89"/>
      <c r="H4" s="89"/>
      <c r="I4" s="8"/>
      <c r="J4" s="7"/>
      <c r="K4" s="8"/>
      <c r="L4" s="8"/>
      <c r="M4" s="8"/>
      <c r="N4" s="7"/>
      <c r="O4" s="7"/>
      <c r="P4" s="7"/>
    </row>
    <row r="5" spans="1:16" ht="6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34" customHeight="1">
      <c r="A6" s="11"/>
      <c r="B6" s="11"/>
      <c r="C6" s="66" t="s">
        <v>0</v>
      </c>
      <c r="D6" s="67" t="s">
        <v>1</v>
      </c>
      <c r="E6" s="68" t="s">
        <v>2</v>
      </c>
      <c r="F6" s="68" t="s">
        <v>3</v>
      </c>
      <c r="G6" s="68" t="s">
        <v>4</v>
      </c>
      <c r="H6" s="69" t="s">
        <v>5</v>
      </c>
      <c r="I6" s="1"/>
      <c r="J6" s="11"/>
      <c r="K6" s="11"/>
      <c r="L6" s="11"/>
      <c r="M6" s="11"/>
      <c r="N6" s="11"/>
      <c r="O6" s="11"/>
      <c r="P6" s="11"/>
    </row>
    <row r="7" spans="1:16" s="16" customFormat="1" ht="36" customHeight="1">
      <c r="A7" s="14"/>
      <c r="B7" s="14"/>
      <c r="C7" s="70">
        <f>C12+C14+C19+C21+C26+C28+C30+C35+C37+C42+C48</f>
        <v>2455</v>
      </c>
      <c r="D7" s="71">
        <f>D12+D14+D19+D21+D26+D28+D30+D35+D37+D42+D48</f>
        <v>1757</v>
      </c>
      <c r="E7" s="72">
        <f>E12+E14+E19+E21+E26+E28+E30+E35+E37+E42+E48</f>
        <v>97.799999999999983</v>
      </c>
      <c r="F7" s="72">
        <f t="shared" ref="F7:G7" si="0">F12+F14+F19+F21+F26+F28+F30+F35+F37+F42+F48</f>
        <v>58.8</v>
      </c>
      <c r="G7" s="72">
        <f t="shared" si="0"/>
        <v>208.90000000000003</v>
      </c>
      <c r="H7" s="80">
        <f>H12+H14+H19+H21+H26+H28+H30+H35+H37+H42+H48</f>
        <v>548</v>
      </c>
      <c r="I7" s="14"/>
      <c r="J7" s="14"/>
      <c r="K7" s="14"/>
      <c r="L7" s="14"/>
      <c r="M7" s="14"/>
      <c r="N7" s="14"/>
      <c r="O7" s="14"/>
      <c r="P7" s="14"/>
    </row>
    <row r="8" spans="1:16" ht="21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</row>
    <row r="9" spans="1:16" s="20" customFormat="1" ht="46" customHeight="1">
      <c r="A9" s="17"/>
      <c r="B9" s="17"/>
      <c r="C9" s="88" t="s">
        <v>6</v>
      </c>
      <c r="D9" s="88"/>
      <c r="E9" s="88"/>
      <c r="F9" s="88"/>
      <c r="G9" s="88"/>
      <c r="H9" s="88"/>
      <c r="I9" s="17"/>
      <c r="J9" s="18"/>
      <c r="K9" s="17"/>
      <c r="L9" s="17"/>
      <c r="M9" s="17"/>
      <c r="N9" s="18"/>
      <c r="O9" s="18"/>
      <c r="P9" s="18"/>
    </row>
    <row r="10" spans="1:16" ht="6" customHeight="1">
      <c r="A10" s="1"/>
      <c r="B10" s="1"/>
      <c r="C10" s="92"/>
      <c r="D10" s="92"/>
      <c r="E10" s="92"/>
      <c r="F10" s="92"/>
      <c r="G10" s="92"/>
      <c r="H10" s="92"/>
      <c r="I10" s="21"/>
      <c r="J10" s="1"/>
      <c r="K10" s="1"/>
      <c r="L10" s="1"/>
      <c r="M10" s="1"/>
      <c r="N10" s="1"/>
      <c r="O10" s="1"/>
      <c r="P10" s="1"/>
    </row>
    <row r="11" spans="1:16" s="38" customFormat="1" ht="94" customHeight="1">
      <c r="A11" s="36"/>
      <c r="B11" s="36"/>
      <c r="C11" s="91" t="s">
        <v>22</v>
      </c>
      <c r="D11" s="91"/>
      <c r="E11" s="91"/>
      <c r="F11" s="91"/>
      <c r="G11" s="91"/>
      <c r="H11" s="91"/>
      <c r="I11" s="36"/>
      <c r="J11" s="37"/>
      <c r="K11" s="36"/>
      <c r="L11" s="36"/>
      <c r="M11" s="36"/>
      <c r="N11" s="37"/>
      <c r="O11" s="37"/>
      <c r="P11" s="37"/>
    </row>
    <row r="12" spans="1:16" s="34" customFormat="1" ht="24" customHeight="1">
      <c r="A12" s="27"/>
      <c r="B12" s="27"/>
      <c r="C12" s="62">
        <v>160</v>
      </c>
      <c r="D12" s="63">
        <v>198</v>
      </c>
      <c r="E12" s="64">
        <v>18.7</v>
      </c>
      <c r="F12" s="64">
        <v>12.2</v>
      </c>
      <c r="G12" s="64">
        <v>3.3</v>
      </c>
      <c r="H12" s="65">
        <v>55</v>
      </c>
      <c r="I12" s="27"/>
      <c r="J12" s="25"/>
      <c r="K12" s="27"/>
      <c r="L12" s="27"/>
      <c r="M12" s="27"/>
      <c r="N12" s="33"/>
      <c r="O12" s="33"/>
      <c r="P12" s="33"/>
    </row>
    <row r="13" spans="1:16" s="38" customFormat="1" ht="55" customHeight="1">
      <c r="A13" s="36"/>
      <c r="B13" s="36"/>
      <c r="C13" s="91" t="s">
        <v>23</v>
      </c>
      <c r="D13" s="91"/>
      <c r="E13" s="91"/>
      <c r="F13" s="91"/>
      <c r="G13" s="91"/>
      <c r="H13" s="91"/>
      <c r="I13" s="36"/>
      <c r="J13" s="37"/>
      <c r="K13" s="36"/>
      <c r="L13" s="36"/>
      <c r="M13" s="36"/>
      <c r="N13" s="37"/>
      <c r="O13" s="37"/>
      <c r="P13" s="37"/>
    </row>
    <row r="14" spans="1:16" s="34" customFormat="1" ht="24" customHeight="1">
      <c r="A14" s="27"/>
      <c r="B14" s="27"/>
      <c r="C14" s="62">
        <v>300</v>
      </c>
      <c r="D14" s="63">
        <v>113</v>
      </c>
      <c r="E14" s="64">
        <v>2.7</v>
      </c>
      <c r="F14" s="64">
        <v>0.6</v>
      </c>
      <c r="G14" s="64">
        <v>24.3</v>
      </c>
      <c r="H14" s="65">
        <v>59</v>
      </c>
      <c r="I14" s="27"/>
      <c r="J14" s="25"/>
      <c r="K14" s="27"/>
      <c r="L14" s="27"/>
      <c r="M14" s="27"/>
      <c r="N14" s="33"/>
      <c r="O14" s="33"/>
      <c r="P14" s="33"/>
    </row>
    <row r="15" spans="1:16" ht="21">
      <c r="A15" s="1"/>
      <c r="B15" s="1"/>
      <c r="C15" s="1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</row>
    <row r="16" spans="1:16" s="42" customFormat="1" ht="51" customHeight="1">
      <c r="A16" s="17"/>
      <c r="B16" s="17"/>
      <c r="C16" s="88" t="s">
        <v>8</v>
      </c>
      <c r="D16" s="88"/>
      <c r="E16" s="88"/>
      <c r="F16" s="88"/>
      <c r="G16" s="88"/>
      <c r="H16" s="88"/>
      <c r="I16" s="17"/>
      <c r="J16" s="17"/>
      <c r="K16" s="17"/>
      <c r="L16" s="36"/>
      <c r="M16" s="36"/>
      <c r="N16" s="17"/>
      <c r="O16" s="17"/>
      <c r="P16" s="17"/>
    </row>
    <row r="17" spans="1:16" ht="6" customHeight="1">
      <c r="A17" s="1"/>
      <c r="B17" s="1"/>
      <c r="C17" s="92"/>
      <c r="D17" s="92"/>
      <c r="E17" s="92"/>
      <c r="F17" s="92"/>
      <c r="G17" s="92"/>
      <c r="H17" s="92"/>
      <c r="I17" s="21"/>
      <c r="J17" s="1"/>
      <c r="K17" s="1"/>
      <c r="L17" s="27"/>
      <c r="M17" s="27"/>
      <c r="N17" s="1"/>
      <c r="O17" s="1"/>
      <c r="P17" s="1"/>
    </row>
    <row r="18" spans="1:16" s="44" customFormat="1" ht="72" customHeight="1">
      <c r="A18" s="24"/>
      <c r="B18" s="24"/>
      <c r="C18" s="91" t="s">
        <v>24</v>
      </c>
      <c r="D18" s="91"/>
      <c r="E18" s="91"/>
      <c r="F18" s="91"/>
      <c r="G18" s="91"/>
      <c r="H18" s="91"/>
      <c r="I18" s="24"/>
      <c r="J18" s="43"/>
      <c r="K18" s="24"/>
      <c r="L18" s="36"/>
      <c r="M18" s="36"/>
      <c r="N18" s="43"/>
      <c r="O18" s="43"/>
      <c r="P18" s="43"/>
    </row>
    <row r="19" spans="1:16" s="41" customFormat="1" ht="24" customHeight="1">
      <c r="A19" s="39"/>
      <c r="B19" s="39"/>
      <c r="C19" s="62">
        <v>300</v>
      </c>
      <c r="D19" s="63">
        <v>138</v>
      </c>
      <c r="E19" s="64">
        <v>1.9</v>
      </c>
      <c r="F19" s="64">
        <v>1.2</v>
      </c>
      <c r="G19" s="64">
        <v>29.9</v>
      </c>
      <c r="H19" s="65">
        <v>69</v>
      </c>
      <c r="I19" s="39"/>
      <c r="J19" s="40"/>
      <c r="K19" s="39"/>
      <c r="L19" s="27"/>
      <c r="M19" s="27"/>
      <c r="N19" s="40"/>
      <c r="O19" s="40"/>
      <c r="P19" s="40"/>
    </row>
    <row r="20" spans="1:16" ht="62" customHeight="1">
      <c r="A20" s="1"/>
      <c r="B20" s="1"/>
      <c r="C20" s="91" t="s">
        <v>25</v>
      </c>
      <c r="D20" s="91"/>
      <c r="E20" s="91"/>
      <c r="F20" s="91"/>
      <c r="G20" s="91"/>
      <c r="H20" s="91"/>
      <c r="I20" s="3"/>
      <c r="J20" s="1"/>
      <c r="K20" s="1"/>
      <c r="L20" s="1"/>
      <c r="M20" s="1"/>
      <c r="N20" s="1"/>
      <c r="O20" s="1"/>
      <c r="P20" s="1"/>
    </row>
    <row r="21" spans="1:16" ht="24" customHeight="1">
      <c r="A21" s="1"/>
      <c r="B21" s="1"/>
      <c r="C21" s="62">
        <v>75</v>
      </c>
      <c r="D21" s="63">
        <v>171</v>
      </c>
      <c r="E21" s="64">
        <v>5.2</v>
      </c>
      <c r="F21" s="64">
        <v>5.9</v>
      </c>
      <c r="G21" s="64">
        <v>24.3</v>
      </c>
      <c r="H21" s="65">
        <v>19</v>
      </c>
      <c r="I21" s="3"/>
      <c r="J21" s="1"/>
      <c r="K21" s="1"/>
      <c r="L21" s="4"/>
      <c r="M21" s="4"/>
      <c r="N21" s="1"/>
      <c r="O21" s="1"/>
      <c r="P21" s="1"/>
    </row>
    <row r="22" spans="1:16" ht="24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7"/>
      <c r="M22" s="17"/>
      <c r="N22" s="1"/>
      <c r="O22" s="1"/>
      <c r="P22" s="1"/>
    </row>
    <row r="23" spans="1:16" s="42" customFormat="1" ht="52" customHeight="1">
      <c r="A23" s="17"/>
      <c r="B23" s="17"/>
      <c r="C23" s="88" t="s">
        <v>7</v>
      </c>
      <c r="D23" s="88"/>
      <c r="E23" s="88"/>
      <c r="F23" s="88"/>
      <c r="G23" s="88"/>
      <c r="H23" s="88"/>
      <c r="I23" s="17"/>
      <c r="J23" s="17"/>
      <c r="K23" s="17"/>
      <c r="L23" s="1"/>
      <c r="M23" s="1"/>
      <c r="N23" s="17"/>
      <c r="O23" s="17"/>
      <c r="P23" s="17"/>
    </row>
    <row r="24" spans="1:16" ht="6" customHeight="1">
      <c r="A24" s="1"/>
      <c r="B24" s="1"/>
      <c r="C24" s="92"/>
      <c r="D24" s="92"/>
      <c r="E24" s="92"/>
      <c r="F24" s="92"/>
      <c r="G24" s="92"/>
      <c r="H24" s="92"/>
      <c r="I24" s="21"/>
      <c r="J24" s="1"/>
      <c r="K24" s="1"/>
      <c r="L24" s="36"/>
      <c r="M24" s="36"/>
      <c r="N24" s="1"/>
      <c r="O24" s="1"/>
      <c r="P24" s="1"/>
    </row>
    <row r="25" spans="1:16" s="50" customFormat="1" ht="88" customHeight="1">
      <c r="A25" s="36"/>
      <c r="B25" s="36"/>
      <c r="C25" s="91" t="s">
        <v>26</v>
      </c>
      <c r="D25" s="91"/>
      <c r="E25" s="91"/>
      <c r="F25" s="91"/>
      <c r="G25" s="91"/>
      <c r="H25" s="91"/>
      <c r="I25" s="36"/>
      <c r="J25" s="49"/>
      <c r="K25" s="36"/>
      <c r="L25" s="39"/>
      <c r="M25" s="39"/>
      <c r="N25" s="49"/>
      <c r="O25" s="49"/>
      <c r="P25" s="49"/>
    </row>
    <row r="26" spans="1:16" s="34" customFormat="1" ht="24" customHeight="1">
      <c r="A26" s="27"/>
      <c r="B26" s="27"/>
      <c r="C26" s="62">
        <v>120</v>
      </c>
      <c r="D26" s="63">
        <v>163</v>
      </c>
      <c r="E26" s="64">
        <v>2.9</v>
      </c>
      <c r="F26" s="64">
        <v>10.4</v>
      </c>
      <c r="G26" s="64">
        <v>14.4</v>
      </c>
      <c r="H26" s="65">
        <v>42</v>
      </c>
      <c r="I26" s="27"/>
      <c r="J26" s="33"/>
      <c r="K26" s="27"/>
      <c r="L26" s="39"/>
      <c r="M26" s="39"/>
      <c r="N26" s="33"/>
      <c r="O26" s="33"/>
      <c r="P26" s="33"/>
    </row>
    <row r="27" spans="1:16" s="50" customFormat="1" ht="74" customHeight="1">
      <c r="A27" s="36"/>
      <c r="B27" s="36"/>
      <c r="C27" s="91" t="s">
        <v>27</v>
      </c>
      <c r="D27" s="91"/>
      <c r="E27" s="91"/>
      <c r="F27" s="91"/>
      <c r="G27" s="91"/>
      <c r="H27" s="91"/>
      <c r="I27" s="36"/>
      <c r="J27" s="49"/>
      <c r="K27" s="36"/>
      <c r="L27" s="1"/>
      <c r="M27" s="1"/>
      <c r="N27" s="49"/>
      <c r="O27" s="49"/>
      <c r="P27" s="49"/>
    </row>
    <row r="28" spans="1:16" s="34" customFormat="1" ht="24" customHeight="1">
      <c r="A28" s="27"/>
      <c r="B28" s="27"/>
      <c r="C28" s="62">
        <v>250</v>
      </c>
      <c r="D28" s="63">
        <v>96</v>
      </c>
      <c r="E28" s="64">
        <v>2.5</v>
      </c>
      <c r="F28" s="64">
        <v>3.6</v>
      </c>
      <c r="G28" s="64">
        <v>13.4</v>
      </c>
      <c r="H28" s="65">
        <v>30</v>
      </c>
      <c r="I28" s="27"/>
      <c r="J28" s="33"/>
      <c r="K28" s="27"/>
      <c r="L28" s="85"/>
      <c r="M28" s="1"/>
      <c r="N28" s="33"/>
      <c r="O28" s="33"/>
      <c r="P28" s="33"/>
    </row>
    <row r="29" spans="1:16" s="44" customFormat="1" ht="101" customHeight="1">
      <c r="A29" s="24"/>
      <c r="B29" s="24"/>
      <c r="C29" s="91" t="s">
        <v>33</v>
      </c>
      <c r="D29" s="91"/>
      <c r="E29" s="91"/>
      <c r="F29" s="91"/>
      <c r="G29" s="91"/>
      <c r="H29" s="91"/>
      <c r="I29" s="24"/>
      <c r="J29" s="43"/>
      <c r="K29" s="24"/>
      <c r="L29" s="1"/>
      <c r="M29" s="1"/>
      <c r="N29" s="43"/>
      <c r="O29" s="43"/>
      <c r="P29" s="43"/>
    </row>
    <row r="30" spans="1:16" s="34" customFormat="1" ht="24" customHeight="1">
      <c r="A30" s="27"/>
      <c r="B30" s="27"/>
      <c r="C30" s="62">
        <v>250</v>
      </c>
      <c r="D30" s="63">
        <v>358</v>
      </c>
      <c r="E30" s="64">
        <v>26.3</v>
      </c>
      <c r="F30" s="64">
        <v>2.2999999999999998</v>
      </c>
      <c r="G30" s="64">
        <v>58</v>
      </c>
      <c r="H30" s="65">
        <v>118</v>
      </c>
      <c r="I30" s="27"/>
      <c r="J30" s="33"/>
      <c r="K30" s="27"/>
      <c r="L30" s="1"/>
      <c r="M30" s="1"/>
      <c r="N30" s="33"/>
      <c r="O30" s="33"/>
      <c r="P30" s="33"/>
    </row>
    <row r="31" spans="1:16" ht="34" customHeight="1">
      <c r="A31" s="1"/>
      <c r="B31" s="1"/>
      <c r="C31" s="28"/>
      <c r="D31" s="29"/>
      <c r="E31" s="30"/>
      <c r="F31" s="30"/>
      <c r="G31" s="30"/>
      <c r="H31" s="31"/>
      <c r="I31" s="3"/>
      <c r="J31" s="1"/>
      <c r="K31" s="1"/>
      <c r="L31" s="1"/>
      <c r="M31" s="1"/>
      <c r="N31" s="1"/>
      <c r="O31" s="1"/>
      <c r="P31" s="1"/>
    </row>
    <row r="32" spans="1:16" s="42" customFormat="1" ht="47" customHeight="1">
      <c r="A32" s="17"/>
      <c r="B32" s="17"/>
      <c r="C32" s="88" t="s">
        <v>9</v>
      </c>
      <c r="D32" s="88"/>
      <c r="E32" s="88"/>
      <c r="F32" s="88"/>
      <c r="G32" s="88"/>
      <c r="H32" s="88"/>
      <c r="I32" s="45"/>
      <c r="J32" s="17"/>
      <c r="K32" s="17"/>
      <c r="L32" s="1"/>
      <c r="M32" s="1"/>
      <c r="N32" s="17"/>
      <c r="O32" s="17"/>
      <c r="P32" s="17"/>
    </row>
    <row r="33" spans="1:16" ht="6" customHeight="1">
      <c r="A33" s="1"/>
      <c r="B33" s="1"/>
      <c r="C33" s="92"/>
      <c r="D33" s="92"/>
      <c r="E33" s="92"/>
      <c r="F33" s="92"/>
      <c r="G33" s="92"/>
      <c r="H33" s="92"/>
      <c r="I33" s="21"/>
      <c r="J33" s="1"/>
      <c r="K33" s="1"/>
      <c r="L33" s="1"/>
      <c r="M33" s="1"/>
      <c r="N33" s="1"/>
      <c r="O33" s="1"/>
      <c r="P33" s="1"/>
    </row>
    <row r="34" spans="1:16" s="52" customFormat="1" ht="67" customHeight="1">
      <c r="A34" s="47"/>
      <c r="B34" s="47"/>
      <c r="C34" s="91" t="s">
        <v>19</v>
      </c>
      <c r="D34" s="91"/>
      <c r="E34" s="91"/>
      <c r="F34" s="91"/>
      <c r="G34" s="91"/>
      <c r="H34" s="91"/>
      <c r="I34" s="47"/>
      <c r="J34" s="51"/>
      <c r="K34" s="47"/>
      <c r="L34" s="1"/>
      <c r="M34" s="1"/>
      <c r="N34" s="51"/>
      <c r="O34" s="51"/>
      <c r="P34" s="51"/>
    </row>
    <row r="35" spans="1:16" s="6" customFormat="1" ht="24" customHeight="1">
      <c r="A35" s="4"/>
      <c r="B35" s="4"/>
      <c r="C35" s="62">
        <v>300</v>
      </c>
      <c r="D35" s="63">
        <v>0</v>
      </c>
      <c r="E35" s="64">
        <v>0</v>
      </c>
      <c r="F35" s="64">
        <v>0</v>
      </c>
      <c r="G35" s="64">
        <v>0</v>
      </c>
      <c r="H35" s="65"/>
      <c r="I35" s="4"/>
      <c r="J35" s="4"/>
      <c r="K35" s="4"/>
      <c r="L35" s="1"/>
      <c r="M35" s="1"/>
      <c r="N35" s="4"/>
      <c r="O35" s="4"/>
      <c r="P35" s="4"/>
    </row>
    <row r="36" spans="1:16" s="6" customFormat="1" ht="57" customHeight="1">
      <c r="A36" s="4"/>
      <c r="B36" s="4"/>
      <c r="C36" s="91" t="s">
        <v>28</v>
      </c>
      <c r="D36" s="91"/>
      <c r="E36" s="91"/>
      <c r="F36" s="91"/>
      <c r="G36" s="91"/>
      <c r="H36" s="91"/>
      <c r="I36" s="4"/>
      <c r="J36" s="4"/>
      <c r="K36" s="4"/>
      <c r="L36" s="1"/>
      <c r="M36" s="1"/>
      <c r="N36" s="4"/>
      <c r="O36" s="4"/>
      <c r="P36" s="4"/>
    </row>
    <row r="37" spans="1:16" s="6" customFormat="1" ht="24" customHeight="1">
      <c r="A37" s="4"/>
      <c r="B37" s="4"/>
      <c r="C37" s="62">
        <v>200</v>
      </c>
      <c r="D37" s="63">
        <v>281</v>
      </c>
      <c r="E37" s="64">
        <v>13.8</v>
      </c>
      <c r="F37" s="64">
        <v>12.9</v>
      </c>
      <c r="G37" s="64">
        <v>27.4</v>
      </c>
      <c r="H37" s="65">
        <v>66</v>
      </c>
      <c r="I37" s="4"/>
      <c r="J37" s="4"/>
      <c r="K37" s="4"/>
      <c r="L37" s="1"/>
      <c r="M37" s="1"/>
      <c r="N37" s="4"/>
      <c r="O37" s="4"/>
      <c r="P37" s="4"/>
    </row>
    <row r="38" spans="1:16" s="6" customFormat="1" ht="26">
      <c r="A38" s="4"/>
      <c r="B38" s="4"/>
      <c r="C38" s="28"/>
      <c r="D38" s="29"/>
      <c r="E38" s="30"/>
      <c r="F38" s="30"/>
      <c r="G38" s="30"/>
      <c r="H38" s="31"/>
      <c r="I38" s="4"/>
      <c r="J38" s="4"/>
      <c r="K38" s="4"/>
      <c r="L38" s="1"/>
      <c r="M38" s="1"/>
      <c r="N38" s="4"/>
      <c r="O38" s="4"/>
      <c r="P38" s="4"/>
    </row>
    <row r="39" spans="1:16" s="42" customFormat="1" ht="53" customHeight="1">
      <c r="A39" s="17"/>
      <c r="B39" s="17"/>
      <c r="C39" s="88" t="s">
        <v>10</v>
      </c>
      <c r="D39" s="88"/>
      <c r="E39" s="88"/>
      <c r="F39" s="88"/>
      <c r="G39" s="88"/>
      <c r="H39" s="88"/>
      <c r="I39" s="17"/>
      <c r="J39" s="17"/>
      <c r="K39" s="17"/>
      <c r="L39" s="1"/>
      <c r="M39" s="1"/>
      <c r="N39" s="17"/>
      <c r="O39" s="17"/>
      <c r="P39" s="17"/>
    </row>
    <row r="40" spans="1:16" ht="6" customHeight="1">
      <c r="A40" s="1"/>
      <c r="B40" s="1"/>
      <c r="C40" s="92"/>
      <c r="D40" s="92"/>
      <c r="E40" s="92"/>
      <c r="F40" s="92"/>
      <c r="G40" s="92"/>
      <c r="H40" s="92"/>
      <c r="I40" s="21"/>
      <c r="J40" s="1"/>
      <c r="K40" s="1"/>
      <c r="L40" s="1"/>
      <c r="M40" s="1"/>
      <c r="N40" s="1"/>
      <c r="O40" s="1"/>
      <c r="P40" s="1"/>
    </row>
    <row r="41" spans="1:16" s="50" customFormat="1" ht="58" customHeight="1">
      <c r="A41" s="36"/>
      <c r="B41" s="36"/>
      <c r="C41" s="91" t="s">
        <v>29</v>
      </c>
      <c r="D41" s="91"/>
      <c r="E41" s="91"/>
      <c r="F41" s="91"/>
      <c r="G41" s="91"/>
      <c r="H41" s="91"/>
      <c r="I41" s="36"/>
      <c r="J41" s="49"/>
      <c r="K41" s="36"/>
      <c r="L41" s="1"/>
      <c r="M41" s="1"/>
      <c r="N41" s="49"/>
      <c r="O41" s="49"/>
      <c r="P41" s="49"/>
    </row>
    <row r="42" spans="1:16" s="41" customFormat="1" ht="24" customHeight="1">
      <c r="A42" s="39"/>
      <c r="B42" s="39"/>
      <c r="C42" s="62">
        <v>200</v>
      </c>
      <c r="D42" s="63">
        <v>212</v>
      </c>
      <c r="E42" s="64">
        <v>23.4</v>
      </c>
      <c r="F42" s="64">
        <v>9.5</v>
      </c>
      <c r="G42" s="64">
        <v>8.1</v>
      </c>
      <c r="H42" s="65">
        <v>68</v>
      </c>
      <c r="I42" s="39"/>
      <c r="J42" s="40"/>
      <c r="K42" s="39"/>
      <c r="L42" s="1"/>
      <c r="M42" s="1"/>
      <c r="N42" s="40"/>
      <c r="O42" s="40"/>
      <c r="P42" s="40"/>
    </row>
    <row r="43" spans="1:16" s="41" customFormat="1" ht="24" customHeight="1">
      <c r="A43" s="39"/>
      <c r="B43" s="39"/>
      <c r="C43" s="28"/>
      <c r="D43" s="29"/>
      <c r="E43" s="30"/>
      <c r="F43" s="30"/>
      <c r="G43" s="30"/>
      <c r="H43" s="31"/>
      <c r="I43" s="39"/>
      <c r="J43" s="40"/>
      <c r="K43" s="39"/>
      <c r="L43" s="1"/>
      <c r="M43" s="1"/>
      <c r="N43" s="40"/>
      <c r="O43" s="40"/>
      <c r="P43" s="40"/>
    </row>
    <row r="44" spans="1:16" s="41" customFormat="1" ht="19">
      <c r="A44" s="39"/>
      <c r="B44" s="39"/>
      <c r="C44" s="28"/>
      <c r="D44" s="29"/>
      <c r="E44" s="30"/>
      <c r="F44" s="30"/>
      <c r="G44" s="30"/>
      <c r="H44" s="31"/>
      <c r="I44" s="39"/>
      <c r="J44" s="40"/>
      <c r="K44" s="39"/>
      <c r="L44" s="1"/>
      <c r="M44" s="1"/>
      <c r="N44" s="40"/>
      <c r="O44" s="40"/>
      <c r="P44" s="40"/>
    </row>
    <row r="45" spans="1:16" s="42" customFormat="1" ht="49" customHeight="1">
      <c r="A45" s="17"/>
      <c r="B45" s="17"/>
      <c r="C45" s="88" t="s">
        <v>11</v>
      </c>
      <c r="D45" s="88"/>
      <c r="E45" s="88"/>
      <c r="F45" s="88"/>
      <c r="G45" s="88"/>
      <c r="H45" s="88"/>
      <c r="I45" s="17"/>
      <c r="J45" s="17"/>
      <c r="K45" s="17"/>
      <c r="L45" s="1"/>
      <c r="M45" s="1"/>
      <c r="N45" s="17"/>
      <c r="O45" s="17"/>
      <c r="P45" s="17"/>
    </row>
    <row r="46" spans="1:16" ht="6" customHeight="1">
      <c r="A46" s="1"/>
      <c r="B46" s="1"/>
      <c r="C46" s="92"/>
      <c r="D46" s="92"/>
      <c r="E46" s="92"/>
      <c r="F46" s="92"/>
      <c r="G46" s="92"/>
      <c r="H46" s="92"/>
      <c r="I46" s="21"/>
      <c r="J46" s="1"/>
      <c r="K46" s="1"/>
      <c r="L46" s="1"/>
      <c r="M46" s="1"/>
      <c r="N46" s="1"/>
      <c r="O46" s="1"/>
      <c r="P46" s="1"/>
    </row>
    <row r="47" spans="1:16" s="52" customFormat="1" ht="61" customHeight="1">
      <c r="A47" s="47"/>
      <c r="B47" s="47"/>
      <c r="C47" s="91" t="s">
        <v>30</v>
      </c>
      <c r="D47" s="91"/>
      <c r="E47" s="91"/>
      <c r="F47" s="91"/>
      <c r="G47" s="91"/>
      <c r="H47" s="91"/>
      <c r="I47" s="47"/>
      <c r="J47" s="51"/>
      <c r="K47" s="47"/>
      <c r="L47" s="1"/>
      <c r="M47" s="1"/>
      <c r="N47" s="51"/>
      <c r="O47" s="51"/>
      <c r="P47" s="51"/>
    </row>
    <row r="48" spans="1:16" s="41" customFormat="1" ht="24" customHeight="1">
      <c r="A48" s="39"/>
      <c r="B48" s="39"/>
      <c r="C48" s="62">
        <v>300</v>
      </c>
      <c r="D48" s="63">
        <v>27</v>
      </c>
      <c r="E48" s="64">
        <v>0.4</v>
      </c>
      <c r="F48" s="64">
        <v>0.2</v>
      </c>
      <c r="G48" s="64">
        <v>5.8</v>
      </c>
      <c r="H48" s="65">
        <v>22</v>
      </c>
      <c r="I48" s="39"/>
      <c r="J48" s="40"/>
      <c r="K48" s="39"/>
      <c r="L48" s="1"/>
      <c r="M48" s="1"/>
      <c r="N48" s="40"/>
      <c r="O48" s="40"/>
      <c r="P48" s="40"/>
    </row>
    <row r="49" spans="1:16" ht="21">
      <c r="A49" s="1"/>
      <c r="B49" s="1"/>
      <c r="C49" s="1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</row>
    <row r="50" spans="1:16" ht="26">
      <c r="A50" s="1"/>
      <c r="B50" s="1"/>
      <c r="C50" s="1"/>
      <c r="D50" s="1"/>
      <c r="E50" s="1"/>
      <c r="F50" s="1"/>
      <c r="G50" s="1"/>
      <c r="H50" s="1"/>
      <c r="I50" s="3"/>
      <c r="J50" s="1"/>
      <c r="K50" s="85"/>
      <c r="L50" s="1"/>
      <c r="M50" s="1"/>
      <c r="N50" s="1"/>
      <c r="O50" s="1"/>
      <c r="P50" s="1"/>
    </row>
    <row r="51" spans="1:16" ht="2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</row>
    <row r="52" spans="1:16" ht="2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</row>
    <row r="53" spans="1:16" ht="21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37">
    <mergeCell ref="C47:H47"/>
    <mergeCell ref="C46:D46"/>
    <mergeCell ref="E46:F46"/>
    <mergeCell ref="G46:H46"/>
    <mergeCell ref="C45:H45"/>
    <mergeCell ref="C41:H41"/>
    <mergeCell ref="C40:D40"/>
    <mergeCell ref="E40:F40"/>
    <mergeCell ref="G40:H40"/>
    <mergeCell ref="C36:H36"/>
    <mergeCell ref="C39:H39"/>
    <mergeCell ref="C34:H34"/>
    <mergeCell ref="C33:D33"/>
    <mergeCell ref="E33:F33"/>
    <mergeCell ref="G33:H33"/>
    <mergeCell ref="C32:H32"/>
    <mergeCell ref="C29:H29"/>
    <mergeCell ref="C27:H27"/>
    <mergeCell ref="C25:H25"/>
    <mergeCell ref="C24:D24"/>
    <mergeCell ref="E24:F24"/>
    <mergeCell ref="G24:H24"/>
    <mergeCell ref="C20:H20"/>
    <mergeCell ref="C23:H23"/>
    <mergeCell ref="C18:H18"/>
    <mergeCell ref="C17:D17"/>
    <mergeCell ref="E17:F17"/>
    <mergeCell ref="G17:H17"/>
    <mergeCell ref="C9:H9"/>
    <mergeCell ref="C4:H4"/>
    <mergeCell ref="E3:F3"/>
    <mergeCell ref="C16:H16"/>
    <mergeCell ref="C13:H13"/>
    <mergeCell ref="C11:H11"/>
    <mergeCell ref="C10:D10"/>
    <mergeCell ref="E10:F10"/>
    <mergeCell ref="G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7C7F7"/>
  </sheetPr>
  <dimension ref="A1:K57"/>
  <sheetViews>
    <sheetView zoomScale="57" zoomScaleNormal="57" workbookViewId="0">
      <selection activeCell="H7" sqref="H7"/>
    </sheetView>
  </sheetViews>
  <sheetFormatPr baseColWidth="10" defaultColWidth="11" defaultRowHeight="16"/>
  <cols>
    <col min="1" max="1" width="25.83203125" customWidth="1"/>
    <col min="3" max="8" width="20.6640625" customWidth="1"/>
    <col min="10" max="10" width="18" customWidth="1"/>
  </cols>
  <sheetData>
    <row r="1" spans="1:11" ht="4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" customHeight="1">
      <c r="A3" s="5"/>
      <c r="B3" s="1"/>
      <c r="C3" s="1"/>
      <c r="D3" s="1"/>
      <c r="E3" s="93"/>
      <c r="F3" s="93"/>
      <c r="G3" s="1"/>
      <c r="H3" s="1"/>
      <c r="I3" s="1"/>
      <c r="J3" s="1"/>
      <c r="K3" s="1"/>
    </row>
    <row r="4" spans="1:11" s="10" customFormat="1" ht="63" customHeight="1">
      <c r="A4" s="8"/>
      <c r="B4" s="7"/>
      <c r="C4" s="94" t="s">
        <v>15</v>
      </c>
      <c r="D4" s="94"/>
      <c r="E4" s="94"/>
      <c r="F4" s="94"/>
      <c r="G4" s="94"/>
      <c r="H4" s="94"/>
      <c r="I4" s="7"/>
      <c r="J4" s="7"/>
      <c r="K4" s="7"/>
    </row>
    <row r="5" spans="1:11" ht="7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13" customFormat="1" ht="35" customHeight="1">
      <c r="A6" s="11"/>
      <c r="B6" s="11"/>
      <c r="C6" s="66" t="s">
        <v>0</v>
      </c>
      <c r="D6" s="67" t="s">
        <v>1</v>
      </c>
      <c r="E6" s="68" t="s">
        <v>2</v>
      </c>
      <c r="F6" s="68" t="s">
        <v>3</v>
      </c>
      <c r="G6" s="68" t="s">
        <v>4</v>
      </c>
      <c r="H6" s="69" t="s">
        <v>5</v>
      </c>
      <c r="I6" s="11"/>
      <c r="J6" s="11"/>
      <c r="K6" s="11"/>
    </row>
    <row r="7" spans="1:11" s="16" customFormat="1" ht="38" customHeight="1">
      <c r="A7" s="14"/>
      <c r="B7" s="14"/>
      <c r="C7" s="77">
        <f>C12+C14+C19+C21+C26+C28+C30+C36+C38+C43</f>
        <v>2130</v>
      </c>
      <c r="D7" s="78">
        <f>D12+D14+D19+D21+D26+D28+D30+D36+D38+D43</f>
        <v>1846</v>
      </c>
      <c r="E7" s="79">
        <f>E12+E14+E19+E21+E26+E28+E30+E36+E38+E43</f>
        <v>100.4</v>
      </c>
      <c r="F7" s="79">
        <f t="shared" ref="F7:G7" si="0">F12+F14+F19+F21+F26+F28+F30+F36+F38+F43</f>
        <v>57.899999999999991</v>
      </c>
      <c r="G7" s="79">
        <f t="shared" si="0"/>
        <v>230.50000000000003</v>
      </c>
      <c r="H7" s="80">
        <f>H12+H14+H19+H21+H26+H28+H30+H36+H38+H43</f>
        <v>514</v>
      </c>
      <c r="I7" s="14"/>
      <c r="J7" s="14"/>
      <c r="K7" s="14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0" customFormat="1" ht="46" customHeight="1">
      <c r="A9" s="17"/>
      <c r="B9" s="18"/>
      <c r="C9" s="95" t="s">
        <v>6</v>
      </c>
      <c r="D9" s="95"/>
      <c r="E9" s="95"/>
      <c r="F9" s="95"/>
      <c r="G9" s="95"/>
      <c r="H9" s="95"/>
      <c r="I9" s="18"/>
      <c r="J9" s="18"/>
      <c r="K9" s="18"/>
    </row>
    <row r="10" spans="1:11" ht="6" customHeight="1">
      <c r="A10" s="1"/>
      <c r="B10" s="1"/>
      <c r="C10" s="96"/>
      <c r="D10" s="96"/>
      <c r="E10" s="96"/>
      <c r="F10" s="96"/>
      <c r="G10" s="96"/>
      <c r="H10" s="96"/>
      <c r="I10" s="1"/>
      <c r="J10" s="1"/>
      <c r="K10" s="1"/>
    </row>
    <row r="11" spans="1:11" s="38" customFormat="1" ht="96" customHeight="1">
      <c r="A11" s="36"/>
      <c r="B11" s="37"/>
      <c r="C11" s="91" t="s">
        <v>22</v>
      </c>
      <c r="D11" s="91"/>
      <c r="E11" s="91"/>
      <c r="F11" s="91"/>
      <c r="G11" s="91"/>
      <c r="H11" s="91"/>
      <c r="I11" s="37"/>
      <c r="J11" s="37"/>
      <c r="K11" s="37"/>
    </row>
    <row r="12" spans="1:11" s="34" customFormat="1" ht="24" customHeight="1">
      <c r="A12" s="27"/>
      <c r="B12" s="33"/>
      <c r="C12" s="62">
        <v>160</v>
      </c>
      <c r="D12" s="63">
        <v>198</v>
      </c>
      <c r="E12" s="64">
        <v>18.7</v>
      </c>
      <c r="F12" s="64">
        <v>12.2</v>
      </c>
      <c r="G12" s="64">
        <v>3.3</v>
      </c>
      <c r="H12" s="65">
        <v>55</v>
      </c>
      <c r="I12" s="33"/>
      <c r="J12" s="33"/>
      <c r="K12" s="33"/>
    </row>
    <row r="13" spans="1:11" s="38" customFormat="1" ht="73" customHeight="1">
      <c r="A13" s="36"/>
      <c r="B13" s="37"/>
      <c r="C13" s="91" t="s">
        <v>31</v>
      </c>
      <c r="D13" s="91"/>
      <c r="E13" s="91"/>
      <c r="F13" s="91"/>
      <c r="G13" s="91"/>
      <c r="H13" s="91"/>
      <c r="I13" s="37"/>
      <c r="J13" s="37"/>
      <c r="K13" s="37"/>
    </row>
    <row r="14" spans="1:11" s="34" customFormat="1" ht="24" customHeight="1">
      <c r="A14" s="27"/>
      <c r="B14" s="33"/>
      <c r="C14" s="62">
        <v>300</v>
      </c>
      <c r="D14" s="63">
        <v>210</v>
      </c>
      <c r="E14" s="64">
        <v>2.9</v>
      </c>
      <c r="F14" s="64">
        <v>0.6</v>
      </c>
      <c r="G14" s="64">
        <v>48.2</v>
      </c>
      <c r="H14" s="65">
        <v>71</v>
      </c>
      <c r="I14" s="33"/>
      <c r="J14" s="33"/>
      <c r="K14" s="33"/>
    </row>
    <row r="15" spans="1:11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4" customFormat="1" ht="84.75" customHeight="1">
      <c r="A16" s="24"/>
      <c r="B16" s="43"/>
      <c r="C16" s="95" t="s">
        <v>8</v>
      </c>
      <c r="D16" s="95"/>
      <c r="E16" s="95"/>
      <c r="F16" s="95"/>
      <c r="G16" s="95"/>
      <c r="H16" s="95"/>
      <c r="I16" s="43"/>
      <c r="J16" s="43"/>
      <c r="K16" s="43"/>
    </row>
    <row r="17" spans="1:11" s="41" customFormat="1" ht="4" customHeight="1">
      <c r="A17" s="39"/>
      <c r="B17" s="40"/>
      <c r="C17" s="96"/>
      <c r="D17" s="96"/>
      <c r="E17" s="96"/>
      <c r="F17" s="96"/>
      <c r="G17" s="96"/>
      <c r="H17" s="96"/>
      <c r="I17" s="40"/>
      <c r="J17" s="40"/>
      <c r="K17" s="40"/>
    </row>
    <row r="18" spans="1:11" ht="68" customHeight="1">
      <c r="A18" s="1"/>
      <c r="B18" s="1"/>
      <c r="C18" s="91" t="s">
        <v>24</v>
      </c>
      <c r="D18" s="91"/>
      <c r="E18" s="91"/>
      <c r="F18" s="91"/>
      <c r="G18" s="91"/>
      <c r="H18" s="91"/>
      <c r="I18" s="1"/>
      <c r="J18" s="1"/>
      <c r="K18" s="1"/>
    </row>
    <row r="19" spans="1:11" s="42" customFormat="1" ht="25" customHeight="1">
      <c r="A19" s="17"/>
      <c r="B19" s="17"/>
      <c r="C19" s="62">
        <v>300</v>
      </c>
      <c r="D19" s="63">
        <v>138</v>
      </c>
      <c r="E19" s="64">
        <v>1.9</v>
      </c>
      <c r="F19" s="64">
        <v>1.2</v>
      </c>
      <c r="G19" s="64">
        <v>29.9</v>
      </c>
      <c r="H19" s="65">
        <v>69</v>
      </c>
      <c r="I19" s="17"/>
      <c r="J19" s="17"/>
      <c r="K19" s="17"/>
    </row>
    <row r="20" spans="1:11" ht="68" customHeight="1">
      <c r="A20" s="1"/>
      <c r="B20" s="1"/>
      <c r="C20" s="91" t="s">
        <v>32</v>
      </c>
      <c r="D20" s="91"/>
      <c r="E20" s="91"/>
      <c r="F20" s="91"/>
      <c r="G20" s="91"/>
      <c r="H20" s="91"/>
      <c r="I20" s="1"/>
      <c r="J20" s="1"/>
      <c r="K20" s="1"/>
    </row>
    <row r="21" spans="1:11" s="50" customFormat="1" ht="25" customHeight="1">
      <c r="A21" s="36"/>
      <c r="B21" s="49"/>
      <c r="C21" s="62">
        <v>175</v>
      </c>
      <c r="D21" s="63">
        <v>300</v>
      </c>
      <c r="E21" s="64">
        <v>16.600000000000001</v>
      </c>
      <c r="F21" s="64">
        <v>12.2</v>
      </c>
      <c r="G21" s="64">
        <v>30.9</v>
      </c>
      <c r="H21" s="65">
        <v>42</v>
      </c>
      <c r="I21" s="49"/>
      <c r="J21" s="49"/>
      <c r="K21" s="49"/>
    </row>
    <row r="22" spans="1:11" s="34" customFormat="1" ht="24" customHeight="1">
      <c r="A22" s="27"/>
      <c r="B22" s="33"/>
      <c r="C22" s="62"/>
      <c r="D22" s="63"/>
      <c r="E22" s="64"/>
      <c r="F22" s="64"/>
      <c r="G22" s="64"/>
      <c r="H22" s="65"/>
      <c r="I22" s="33"/>
      <c r="J22" s="33"/>
      <c r="K22" s="33"/>
    </row>
    <row r="23" spans="1:11" s="50" customFormat="1" ht="63" customHeight="1">
      <c r="A23" s="36"/>
      <c r="B23" s="49"/>
      <c r="C23" s="95" t="s">
        <v>7</v>
      </c>
      <c r="D23" s="95"/>
      <c r="E23" s="95"/>
      <c r="F23" s="95"/>
      <c r="G23" s="95"/>
      <c r="H23" s="95"/>
      <c r="I23" s="49"/>
      <c r="J23" s="49"/>
      <c r="K23" s="49"/>
    </row>
    <row r="24" spans="1:11" s="34" customFormat="1" ht="5" customHeight="1">
      <c r="A24" s="27"/>
      <c r="B24" s="33"/>
      <c r="C24" s="96"/>
      <c r="D24" s="96"/>
      <c r="E24" s="96"/>
      <c r="F24" s="96"/>
      <c r="G24" s="96"/>
      <c r="H24" s="96"/>
      <c r="I24" s="33"/>
      <c r="J24" s="33"/>
      <c r="K24" s="33"/>
    </row>
    <row r="25" spans="1:11" s="34" customFormat="1" ht="66" customHeight="1">
      <c r="A25" s="27"/>
      <c r="B25" s="33"/>
      <c r="C25" s="91" t="s">
        <v>26</v>
      </c>
      <c r="D25" s="91"/>
      <c r="E25" s="91"/>
      <c r="F25" s="91"/>
      <c r="G25" s="91"/>
      <c r="H25" s="91"/>
      <c r="I25" s="33"/>
      <c r="J25" s="33"/>
      <c r="K25" s="33"/>
    </row>
    <row r="26" spans="1:11" s="42" customFormat="1" ht="24" customHeight="1">
      <c r="A26" s="17"/>
      <c r="B26" s="17"/>
      <c r="C26" s="62">
        <v>120</v>
      </c>
      <c r="D26" s="63">
        <v>163</v>
      </c>
      <c r="E26" s="64">
        <v>2.9</v>
      </c>
      <c r="F26" s="64">
        <v>10.4</v>
      </c>
      <c r="G26" s="64">
        <v>14.4</v>
      </c>
      <c r="H26" s="65">
        <v>42</v>
      </c>
      <c r="I26" s="17"/>
      <c r="J26" s="17"/>
      <c r="K26" s="17"/>
    </row>
    <row r="27" spans="1:11" ht="69" customHeight="1">
      <c r="A27" s="1"/>
      <c r="B27" s="1"/>
      <c r="C27" s="91" t="s">
        <v>27</v>
      </c>
      <c r="D27" s="91"/>
      <c r="E27" s="91"/>
      <c r="F27" s="91"/>
      <c r="G27" s="91"/>
      <c r="H27" s="91"/>
      <c r="I27" s="1"/>
      <c r="J27" s="1"/>
      <c r="K27" s="1"/>
    </row>
    <row r="28" spans="1:11" s="52" customFormat="1" ht="25" customHeight="1">
      <c r="A28" s="47"/>
      <c r="B28" s="51"/>
      <c r="C28" s="62">
        <v>250</v>
      </c>
      <c r="D28" s="63">
        <v>96</v>
      </c>
      <c r="E28" s="64">
        <v>2.5</v>
      </c>
      <c r="F28" s="64">
        <v>3.6</v>
      </c>
      <c r="G28" s="64">
        <v>13.4</v>
      </c>
      <c r="H28" s="65">
        <v>30</v>
      </c>
      <c r="I28" s="51"/>
      <c r="J28" s="51"/>
      <c r="K28" s="51"/>
    </row>
    <row r="29" spans="1:11" s="6" customFormat="1" ht="89" customHeight="1">
      <c r="A29" s="4"/>
      <c r="B29" s="4"/>
      <c r="C29" s="91" t="s">
        <v>33</v>
      </c>
      <c r="D29" s="91"/>
      <c r="E29" s="91"/>
      <c r="F29" s="91"/>
      <c r="G29" s="91"/>
      <c r="H29" s="91"/>
      <c r="I29" s="4"/>
      <c r="J29" s="4"/>
      <c r="K29" s="4"/>
    </row>
    <row r="30" spans="1:11" s="6" customFormat="1" ht="30" customHeight="1">
      <c r="A30" s="4"/>
      <c r="B30" s="4"/>
      <c r="C30" s="62">
        <v>250</v>
      </c>
      <c r="D30" s="63">
        <v>358</v>
      </c>
      <c r="E30" s="64">
        <v>26.3</v>
      </c>
      <c r="F30" s="64">
        <v>2.2999999999999998</v>
      </c>
      <c r="G30" s="64">
        <v>58</v>
      </c>
      <c r="H30" s="65">
        <v>118</v>
      </c>
      <c r="I30" s="4"/>
      <c r="J30" s="4"/>
      <c r="K30" s="4"/>
    </row>
    <row r="31" spans="1:11" ht="6" customHeight="1">
      <c r="A31" s="1"/>
      <c r="B31" s="1"/>
      <c r="C31" s="73"/>
      <c r="D31" s="74"/>
      <c r="E31" s="75"/>
      <c r="F31" s="75"/>
      <c r="G31" s="75"/>
      <c r="H31" s="76"/>
      <c r="I31" s="1"/>
      <c r="J31" s="1"/>
      <c r="K31" s="1"/>
    </row>
    <row r="32" spans="1:11" s="50" customFormat="1" ht="59" customHeight="1">
      <c r="A32" s="36"/>
      <c r="B32" s="49"/>
      <c r="C32" s="73"/>
      <c r="D32" s="74"/>
      <c r="E32" s="75"/>
      <c r="F32" s="75"/>
      <c r="G32" s="75"/>
      <c r="H32" s="76"/>
      <c r="I32" s="49"/>
      <c r="J32" s="49"/>
      <c r="K32" s="49"/>
    </row>
    <row r="33" spans="1:11" s="41" customFormat="1" ht="24" customHeight="1">
      <c r="A33" s="39"/>
      <c r="B33" s="40"/>
      <c r="C33" s="95" t="s">
        <v>9</v>
      </c>
      <c r="D33" s="95"/>
      <c r="E33" s="95"/>
      <c r="F33" s="95"/>
      <c r="G33" s="95"/>
      <c r="H33" s="95"/>
      <c r="I33" s="40"/>
      <c r="J33" s="40"/>
      <c r="K33" s="40"/>
    </row>
    <row r="34" spans="1:11" s="41" customFormat="1" ht="5" customHeight="1">
      <c r="A34" s="39"/>
      <c r="B34" s="40"/>
      <c r="C34" s="96"/>
      <c r="D34" s="96"/>
      <c r="E34" s="96"/>
      <c r="F34" s="96"/>
      <c r="G34" s="96"/>
      <c r="H34" s="96"/>
      <c r="I34" s="40"/>
      <c r="J34" s="40"/>
      <c r="K34" s="40"/>
    </row>
    <row r="35" spans="1:11" ht="86" customHeight="1">
      <c r="A35" s="1"/>
      <c r="B35" s="1"/>
      <c r="C35" s="91" t="s">
        <v>19</v>
      </c>
      <c r="D35" s="91"/>
      <c r="E35" s="91"/>
      <c r="F35" s="91"/>
      <c r="G35" s="91"/>
      <c r="H35" s="91"/>
      <c r="I35" s="1"/>
      <c r="J35" s="1"/>
      <c r="K35" s="1"/>
    </row>
    <row r="36" spans="1:11" ht="23">
      <c r="A36" s="1"/>
      <c r="B36" s="1"/>
      <c r="C36" s="62">
        <v>300</v>
      </c>
      <c r="D36" s="63">
        <v>0</v>
      </c>
      <c r="E36" s="64">
        <v>0</v>
      </c>
      <c r="F36" s="64">
        <v>0</v>
      </c>
      <c r="G36" s="64">
        <v>0</v>
      </c>
      <c r="H36" s="65"/>
      <c r="I36" s="1"/>
      <c r="J36" s="1"/>
      <c r="K36" s="1"/>
    </row>
    <row r="37" spans="1:11" ht="63" customHeight="1">
      <c r="A37" s="1"/>
      <c r="B37" s="1"/>
      <c r="C37" s="91" t="s">
        <v>25</v>
      </c>
      <c r="D37" s="91"/>
      <c r="E37" s="91"/>
      <c r="F37" s="91"/>
      <c r="G37" s="91"/>
      <c r="H37" s="91"/>
      <c r="I37" s="1"/>
      <c r="J37" s="1"/>
      <c r="K37" s="1"/>
    </row>
    <row r="38" spans="1:11" ht="23">
      <c r="A38" s="1"/>
      <c r="B38" s="1"/>
      <c r="C38" s="62">
        <v>75</v>
      </c>
      <c r="D38" s="63">
        <v>171</v>
      </c>
      <c r="E38" s="64">
        <v>5.2</v>
      </c>
      <c r="F38" s="64">
        <v>5.9</v>
      </c>
      <c r="G38" s="64">
        <v>24.3</v>
      </c>
      <c r="H38" s="65">
        <v>19</v>
      </c>
      <c r="I38" s="1"/>
      <c r="J38" s="1"/>
      <c r="K38" s="1"/>
    </row>
    <row r="39" spans="1:11" ht="53" customHeight="1">
      <c r="A39" s="1"/>
      <c r="B39" s="1"/>
      <c r="C39" s="73"/>
      <c r="D39" s="74"/>
      <c r="E39" s="75"/>
      <c r="F39" s="75"/>
      <c r="G39" s="75"/>
      <c r="H39" s="76"/>
      <c r="I39" s="1"/>
      <c r="J39" s="1"/>
      <c r="K39" s="1"/>
    </row>
    <row r="40" spans="1:11" ht="28">
      <c r="A40" s="1"/>
      <c r="B40" s="1"/>
      <c r="C40" s="95" t="s">
        <v>10</v>
      </c>
      <c r="D40" s="95"/>
      <c r="E40" s="95"/>
      <c r="F40" s="95"/>
      <c r="G40" s="95"/>
      <c r="H40" s="95"/>
      <c r="I40" s="1"/>
      <c r="J40" s="1"/>
      <c r="K40" s="1"/>
    </row>
    <row r="41" spans="1:11" ht="5" customHeight="1">
      <c r="A41" s="1"/>
      <c r="B41" s="1"/>
      <c r="C41" s="96"/>
      <c r="D41" s="96"/>
      <c r="E41" s="96"/>
      <c r="F41" s="96"/>
      <c r="G41" s="96"/>
      <c r="H41" s="96"/>
      <c r="I41" s="1"/>
      <c r="J41" s="1"/>
      <c r="K41" s="1"/>
    </row>
    <row r="42" spans="1:11" ht="68" customHeight="1">
      <c r="A42" s="1"/>
      <c r="B42" s="1"/>
      <c r="C42" s="91" t="s">
        <v>29</v>
      </c>
      <c r="D42" s="91"/>
      <c r="E42" s="91"/>
      <c r="F42" s="91"/>
      <c r="G42" s="91"/>
      <c r="H42" s="91"/>
      <c r="I42" s="1"/>
      <c r="J42" s="1"/>
      <c r="K42" s="1"/>
    </row>
    <row r="43" spans="1:11" ht="23">
      <c r="A43" s="1"/>
      <c r="B43" s="1"/>
      <c r="C43" s="62">
        <v>200</v>
      </c>
      <c r="D43" s="63">
        <v>212</v>
      </c>
      <c r="E43" s="64">
        <v>23.4</v>
      </c>
      <c r="F43" s="64">
        <v>9.5</v>
      </c>
      <c r="G43" s="64">
        <v>8.1</v>
      </c>
      <c r="H43" s="65">
        <v>68</v>
      </c>
      <c r="I43" s="1"/>
      <c r="J43" s="1"/>
      <c r="K43" s="1"/>
    </row>
    <row r="44" spans="1:11" ht="18">
      <c r="A44" s="1"/>
      <c r="B44" s="1"/>
      <c r="C44" s="73"/>
      <c r="D44" s="74"/>
      <c r="E44" s="75"/>
      <c r="F44" s="75"/>
      <c r="G44" s="75"/>
      <c r="H44" s="76"/>
      <c r="I44" s="1"/>
      <c r="J44" s="1"/>
      <c r="K44" s="1"/>
    </row>
    <row r="45" spans="1:11" ht="18">
      <c r="A45" s="1"/>
      <c r="B45" s="1"/>
      <c r="C45" s="73"/>
      <c r="D45" s="74"/>
      <c r="E45" s="75"/>
      <c r="F45" s="75"/>
      <c r="G45" s="75"/>
      <c r="H45" s="76"/>
      <c r="I45" s="1"/>
      <c r="J45" s="1"/>
      <c r="K45" s="1"/>
    </row>
    <row r="46" spans="1:11" ht="18">
      <c r="A46" s="1"/>
      <c r="B46" s="1"/>
      <c r="C46" s="73"/>
      <c r="D46" s="74"/>
      <c r="E46" s="75"/>
      <c r="F46" s="75"/>
      <c r="G46" s="75"/>
      <c r="H46" s="76"/>
      <c r="I46" s="1"/>
      <c r="J46" s="1"/>
      <c r="K46" s="1"/>
    </row>
    <row r="47" spans="1:11" ht="18">
      <c r="A47" s="1"/>
      <c r="B47" s="1"/>
      <c r="C47" s="73"/>
      <c r="D47" s="74"/>
      <c r="E47" s="75"/>
      <c r="F47" s="75"/>
      <c r="G47" s="75"/>
      <c r="H47" s="76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32">
    <mergeCell ref="C42:H42"/>
    <mergeCell ref="C35:H35"/>
    <mergeCell ref="C37:H37"/>
    <mergeCell ref="C40:H40"/>
    <mergeCell ref="C41:D41"/>
    <mergeCell ref="E41:F41"/>
    <mergeCell ref="G41:H41"/>
    <mergeCell ref="C27:H27"/>
    <mergeCell ref="C29:H29"/>
    <mergeCell ref="C33:H33"/>
    <mergeCell ref="C34:D34"/>
    <mergeCell ref="E34:F34"/>
    <mergeCell ref="G34:H34"/>
    <mergeCell ref="C25:H25"/>
    <mergeCell ref="C20:H20"/>
    <mergeCell ref="G10:H10"/>
    <mergeCell ref="C11:H11"/>
    <mergeCell ref="C13:H13"/>
    <mergeCell ref="C16:H16"/>
    <mergeCell ref="C17:D17"/>
    <mergeCell ref="E17:F17"/>
    <mergeCell ref="G17:H17"/>
    <mergeCell ref="C18:H18"/>
    <mergeCell ref="C23:H23"/>
    <mergeCell ref="C24:D24"/>
    <mergeCell ref="E24:F24"/>
    <mergeCell ref="G24:H24"/>
    <mergeCell ref="E3:F3"/>
    <mergeCell ref="C4:H4"/>
    <mergeCell ref="C9:H9"/>
    <mergeCell ref="C10:D10"/>
    <mergeCell ref="E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N38"/>
  <sheetViews>
    <sheetView zoomScale="57" zoomScaleNormal="57" workbookViewId="0">
      <selection activeCell="N42" sqref="N42"/>
    </sheetView>
  </sheetViews>
  <sheetFormatPr baseColWidth="10" defaultColWidth="11" defaultRowHeight="16"/>
  <cols>
    <col min="1" max="1" width="23.5" customWidth="1"/>
    <col min="2" max="2" width="12.83203125" customWidth="1"/>
    <col min="3" max="8" width="21" customWidth="1"/>
    <col min="9" max="9" width="3.33203125" customWidth="1"/>
    <col min="10" max="10" width="11.83203125" customWidth="1"/>
  </cols>
  <sheetData>
    <row r="1" spans="1:14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6" customHeight="1">
      <c r="A3" s="1"/>
      <c r="B3" s="5"/>
      <c r="C3" s="1"/>
      <c r="D3" s="1"/>
      <c r="E3" s="99"/>
      <c r="F3" s="99"/>
      <c r="G3" s="1"/>
      <c r="H3" s="1"/>
      <c r="I3" s="5"/>
      <c r="J3" s="5"/>
      <c r="K3" s="1"/>
      <c r="L3" s="1"/>
      <c r="M3" s="1"/>
      <c r="N3" s="1"/>
    </row>
    <row r="4" spans="1:14" s="10" customFormat="1" ht="70" customHeight="1">
      <c r="A4" s="7"/>
      <c r="B4" s="8"/>
      <c r="C4" s="100" t="s">
        <v>14</v>
      </c>
      <c r="D4" s="100"/>
      <c r="E4" s="100"/>
      <c r="F4" s="100"/>
      <c r="G4" s="100"/>
      <c r="H4" s="100"/>
      <c r="I4" s="8"/>
      <c r="J4" s="8"/>
      <c r="K4" s="7"/>
      <c r="L4" s="7"/>
      <c r="M4" s="7"/>
      <c r="N4" s="7"/>
    </row>
    <row r="5" spans="1:14" ht="7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3" customFormat="1" ht="33" customHeight="1">
      <c r="A6" s="11"/>
      <c r="B6" s="11"/>
      <c r="C6" s="54" t="s">
        <v>0</v>
      </c>
      <c r="D6" s="55" t="s">
        <v>1</v>
      </c>
      <c r="E6" s="56" t="s">
        <v>2</v>
      </c>
      <c r="F6" s="56" t="s">
        <v>3</v>
      </c>
      <c r="G6" s="56" t="s">
        <v>4</v>
      </c>
      <c r="H6" s="57" t="s">
        <v>5</v>
      </c>
      <c r="I6" s="11"/>
      <c r="J6" s="11"/>
      <c r="K6" s="11"/>
      <c r="L6" s="11"/>
      <c r="M6" s="11"/>
      <c r="N6" s="11"/>
    </row>
    <row r="7" spans="1:14" s="16" customFormat="1" ht="36" customHeight="1">
      <c r="A7" s="14"/>
      <c r="B7" s="14"/>
      <c r="C7" s="58">
        <f>C12+C14+C19+C21+C27</f>
        <v>1160</v>
      </c>
      <c r="D7" s="59">
        <f>D12+D14+D19+D21+D27</f>
        <v>693</v>
      </c>
      <c r="E7" s="60">
        <f>E12+E14+E19+E21+E27</f>
        <v>48.5</v>
      </c>
      <c r="F7" s="60">
        <f t="shared" ref="F7:H7" si="0">F12+F14+F19+F21+F27</f>
        <v>27.8</v>
      </c>
      <c r="G7" s="60">
        <f t="shared" si="0"/>
        <v>62.1</v>
      </c>
      <c r="H7" s="61">
        <f t="shared" si="0"/>
        <v>187</v>
      </c>
      <c r="I7" s="1"/>
      <c r="J7" s="14"/>
      <c r="K7" s="14"/>
      <c r="L7" s="14"/>
      <c r="M7" s="14"/>
      <c r="N7" s="14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0" customFormat="1" ht="46" customHeight="1">
      <c r="A9" s="18"/>
      <c r="B9" s="17"/>
      <c r="C9" s="97" t="s">
        <v>6</v>
      </c>
      <c r="D9" s="97"/>
      <c r="E9" s="97"/>
      <c r="F9" s="97"/>
      <c r="G9" s="97"/>
      <c r="H9" s="97"/>
      <c r="I9" s="17"/>
      <c r="J9" s="17"/>
      <c r="K9" s="18"/>
      <c r="L9" s="18"/>
      <c r="M9" s="18"/>
      <c r="N9" s="18"/>
    </row>
    <row r="10" spans="1:14" ht="6" customHeight="1">
      <c r="A10" s="1"/>
      <c r="B10" s="1"/>
      <c r="C10" s="99"/>
      <c r="D10" s="99"/>
      <c r="E10" s="99"/>
      <c r="F10" s="99"/>
      <c r="G10" s="99"/>
      <c r="H10" s="99"/>
      <c r="I10" s="22"/>
      <c r="J10" s="1"/>
      <c r="K10" s="1"/>
      <c r="L10" s="1"/>
      <c r="M10" s="1"/>
      <c r="N10" s="1"/>
    </row>
    <row r="11" spans="1:14" s="38" customFormat="1" ht="88" customHeight="1">
      <c r="A11" s="37"/>
      <c r="B11" s="36"/>
      <c r="C11" s="91" t="s">
        <v>34</v>
      </c>
      <c r="D11" s="91"/>
      <c r="E11" s="91"/>
      <c r="F11" s="91"/>
      <c r="G11" s="91"/>
      <c r="H11" s="91"/>
      <c r="I11" s="36"/>
      <c r="J11" s="36"/>
      <c r="K11" s="37"/>
      <c r="L11" s="37"/>
      <c r="M11" s="37"/>
      <c r="N11" s="37"/>
    </row>
    <row r="12" spans="1:14" s="34" customFormat="1" ht="24" customHeight="1">
      <c r="A12" s="33"/>
      <c r="B12" s="27"/>
      <c r="C12" s="62">
        <v>160</v>
      </c>
      <c r="D12" s="63">
        <v>185</v>
      </c>
      <c r="E12" s="64">
        <v>13.3</v>
      </c>
      <c r="F12" s="64">
        <v>13</v>
      </c>
      <c r="G12" s="64">
        <v>3.8</v>
      </c>
      <c r="H12" s="65">
        <v>51</v>
      </c>
      <c r="I12" s="27"/>
      <c r="J12" s="27"/>
      <c r="K12" s="33"/>
      <c r="L12" s="33"/>
      <c r="M12" s="33"/>
      <c r="N12" s="33"/>
    </row>
    <row r="13" spans="1:14" s="38" customFormat="1" ht="67" customHeight="1">
      <c r="A13" s="37"/>
      <c r="B13" s="36"/>
      <c r="C13" s="91" t="s">
        <v>35</v>
      </c>
      <c r="D13" s="91"/>
      <c r="E13" s="91"/>
      <c r="F13" s="91"/>
      <c r="G13" s="91"/>
      <c r="H13" s="91"/>
      <c r="I13" s="36"/>
      <c r="J13" s="36"/>
      <c r="K13" s="37"/>
      <c r="L13" s="37"/>
      <c r="M13" s="37"/>
      <c r="N13" s="37"/>
    </row>
    <row r="14" spans="1:14" s="34" customFormat="1" ht="24" customHeight="1">
      <c r="A14" s="33"/>
      <c r="B14" s="27"/>
      <c r="C14" s="62">
        <v>300</v>
      </c>
      <c r="D14" s="63">
        <v>0</v>
      </c>
      <c r="E14" s="64">
        <v>0</v>
      </c>
      <c r="F14" s="64">
        <v>0</v>
      </c>
      <c r="G14" s="64">
        <v>0</v>
      </c>
      <c r="H14" s="65"/>
      <c r="I14" s="27"/>
      <c r="J14" s="27"/>
      <c r="K14" s="33"/>
      <c r="L14" s="33"/>
      <c r="M14" s="33"/>
      <c r="N14" s="33"/>
    </row>
    <row r="15" spans="1:14" ht="23">
      <c r="A15" s="1"/>
      <c r="B15" s="1"/>
      <c r="C15" s="62"/>
      <c r="D15" s="63"/>
      <c r="E15" s="64"/>
      <c r="F15" s="64"/>
      <c r="G15" s="64"/>
      <c r="H15" s="65"/>
      <c r="I15" s="1"/>
      <c r="J15" s="1"/>
      <c r="K15" s="1"/>
      <c r="L15" s="1"/>
      <c r="M15" s="1"/>
      <c r="N15" s="1"/>
    </row>
    <row r="16" spans="1:14" s="42" customFormat="1" ht="52" customHeight="1">
      <c r="A16" s="17"/>
      <c r="B16" s="17"/>
      <c r="C16" s="97" t="s">
        <v>7</v>
      </c>
      <c r="D16" s="97"/>
      <c r="E16" s="97"/>
      <c r="F16" s="97"/>
      <c r="G16" s="97"/>
      <c r="H16" s="97"/>
      <c r="I16" s="17"/>
      <c r="J16" s="17"/>
      <c r="K16" s="17"/>
      <c r="L16" s="17"/>
      <c r="M16" s="17"/>
      <c r="N16" s="17"/>
    </row>
    <row r="17" spans="1:14" ht="6" customHeight="1">
      <c r="A17" s="1"/>
      <c r="B17" s="1"/>
      <c r="C17" s="99"/>
      <c r="D17" s="99"/>
      <c r="E17" s="99"/>
      <c r="F17" s="99"/>
      <c r="G17" s="99"/>
      <c r="H17" s="99"/>
      <c r="I17" s="22"/>
      <c r="J17" s="1"/>
      <c r="K17" s="1"/>
      <c r="L17" s="1"/>
      <c r="M17" s="1"/>
      <c r="N17" s="1"/>
    </row>
    <row r="18" spans="1:14" s="50" customFormat="1" ht="90" customHeight="1">
      <c r="A18" s="49"/>
      <c r="B18" s="36"/>
      <c r="C18" s="91" t="s">
        <v>27</v>
      </c>
      <c r="D18" s="91"/>
      <c r="E18" s="91"/>
      <c r="F18" s="91"/>
      <c r="G18" s="91"/>
      <c r="H18" s="91"/>
      <c r="I18" s="36"/>
      <c r="J18" s="36"/>
      <c r="K18" s="49"/>
      <c r="L18" s="49"/>
      <c r="M18" s="49"/>
      <c r="N18" s="49"/>
    </row>
    <row r="19" spans="1:14" s="34" customFormat="1" ht="24" customHeight="1">
      <c r="A19" s="33"/>
      <c r="B19" s="27"/>
      <c r="C19" s="62">
        <v>250</v>
      </c>
      <c r="D19" s="63">
        <v>96</v>
      </c>
      <c r="E19" s="64">
        <v>2.5</v>
      </c>
      <c r="F19" s="64">
        <v>3.6</v>
      </c>
      <c r="G19" s="64">
        <v>13.4</v>
      </c>
      <c r="H19" s="65">
        <v>30</v>
      </c>
      <c r="I19" s="27"/>
      <c r="J19" s="27"/>
      <c r="K19" s="33"/>
      <c r="L19" s="33"/>
      <c r="M19" s="33"/>
      <c r="N19" s="33"/>
    </row>
    <row r="20" spans="1:14" s="50" customFormat="1" ht="78" customHeight="1">
      <c r="A20" s="49"/>
      <c r="B20" s="36"/>
      <c r="C20" s="91" t="s">
        <v>36</v>
      </c>
      <c r="D20" s="91"/>
      <c r="E20" s="91"/>
      <c r="F20" s="91"/>
      <c r="G20" s="91"/>
      <c r="H20" s="91"/>
      <c r="I20" s="36"/>
      <c r="J20" s="36"/>
      <c r="K20" s="49"/>
      <c r="L20" s="49"/>
      <c r="M20" s="49"/>
      <c r="N20" s="49"/>
    </row>
    <row r="21" spans="1:14" s="34" customFormat="1" ht="24" customHeight="1">
      <c r="A21" s="33"/>
      <c r="B21" s="27"/>
      <c r="C21" s="62">
        <v>250</v>
      </c>
      <c r="D21" s="63">
        <v>200</v>
      </c>
      <c r="E21" s="64">
        <v>9.3000000000000007</v>
      </c>
      <c r="F21" s="64">
        <v>1.7</v>
      </c>
      <c r="G21" s="64">
        <v>36.799999999999997</v>
      </c>
      <c r="H21" s="65">
        <v>38</v>
      </c>
      <c r="I21" s="27"/>
      <c r="J21" s="27"/>
      <c r="K21" s="33"/>
      <c r="L21" s="33"/>
      <c r="M21" s="33"/>
      <c r="N21" s="33"/>
    </row>
    <row r="22" spans="1:14" ht="18">
      <c r="A22" s="1"/>
      <c r="B22" s="1"/>
      <c r="C22" s="28"/>
      <c r="D22" s="29"/>
      <c r="E22" s="30"/>
      <c r="F22" s="30"/>
      <c r="G22" s="30"/>
      <c r="H22" s="31"/>
      <c r="I22" s="1"/>
      <c r="J22" s="1"/>
      <c r="K22" s="1"/>
      <c r="L22" s="1"/>
      <c r="M22" s="1"/>
      <c r="N22" s="1"/>
    </row>
    <row r="23" spans="1:14" s="6" customFormat="1" ht="26">
      <c r="A23" s="4"/>
      <c r="B23" s="4"/>
      <c r="C23" s="28"/>
      <c r="D23" s="29"/>
      <c r="E23" s="30"/>
      <c r="F23" s="30"/>
      <c r="G23" s="30"/>
      <c r="H23" s="31"/>
      <c r="I23" s="4"/>
      <c r="J23" s="4"/>
      <c r="K23" s="4"/>
      <c r="L23" s="4"/>
      <c r="M23" s="4"/>
      <c r="N23" s="4"/>
    </row>
    <row r="24" spans="1:14" s="42" customFormat="1" ht="53" customHeight="1">
      <c r="A24" s="17"/>
      <c r="B24" s="17"/>
      <c r="C24" s="97" t="s">
        <v>10</v>
      </c>
      <c r="D24" s="97"/>
      <c r="E24" s="97"/>
      <c r="F24" s="97"/>
      <c r="G24" s="97"/>
      <c r="H24" s="97"/>
      <c r="I24" s="17"/>
      <c r="J24" s="17"/>
      <c r="K24" s="17"/>
      <c r="L24" s="17"/>
      <c r="M24" s="17"/>
      <c r="N24" s="17"/>
    </row>
    <row r="25" spans="1:14" ht="6" customHeight="1">
      <c r="A25" s="1"/>
      <c r="B25" s="1"/>
      <c r="C25" s="99"/>
      <c r="D25" s="99"/>
      <c r="E25" s="99"/>
      <c r="F25" s="99"/>
      <c r="G25" s="99"/>
      <c r="H25" s="99"/>
      <c r="I25" s="22"/>
      <c r="J25" s="1"/>
      <c r="K25" s="1"/>
      <c r="L25" s="1"/>
      <c r="M25" s="1"/>
      <c r="N25" s="1"/>
    </row>
    <row r="26" spans="1:14" s="50" customFormat="1" ht="96" customHeight="1">
      <c r="A26" s="49"/>
      <c r="B26" s="36"/>
      <c r="C26" s="91" t="s">
        <v>29</v>
      </c>
      <c r="D26" s="91"/>
      <c r="E26" s="91"/>
      <c r="F26" s="91"/>
      <c r="G26" s="91"/>
      <c r="H26" s="91"/>
      <c r="I26" s="36"/>
      <c r="J26" s="36"/>
      <c r="K26" s="49"/>
      <c r="L26" s="49"/>
      <c r="M26" s="49"/>
      <c r="N26" s="49"/>
    </row>
    <row r="27" spans="1:14" s="41" customFormat="1" ht="24" customHeight="1">
      <c r="A27" s="40"/>
      <c r="B27" s="39"/>
      <c r="C27" s="62">
        <v>200</v>
      </c>
      <c r="D27" s="63">
        <v>212</v>
      </c>
      <c r="E27" s="64">
        <v>23.4</v>
      </c>
      <c r="F27" s="64">
        <v>9.5</v>
      </c>
      <c r="G27" s="64">
        <v>8.1</v>
      </c>
      <c r="H27" s="65">
        <v>68</v>
      </c>
      <c r="I27" s="39"/>
      <c r="J27" s="39"/>
      <c r="K27" s="40"/>
      <c r="L27" s="40"/>
      <c r="M27" s="40"/>
      <c r="N27" s="40"/>
    </row>
    <row r="28" spans="1:14" s="41" customFormat="1" ht="68.25" customHeight="1">
      <c r="A28" s="40"/>
      <c r="B28" s="39"/>
      <c r="C28" s="28"/>
      <c r="D28" s="29"/>
      <c r="E28" s="30"/>
      <c r="F28" s="30"/>
      <c r="G28" s="30"/>
      <c r="H28" s="31"/>
      <c r="I28" s="39"/>
      <c r="J28" s="39"/>
      <c r="K28" s="40"/>
      <c r="L28" s="40"/>
      <c r="M28" s="40"/>
      <c r="N28" s="40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6">
      <c r="A30" s="1"/>
      <c r="B30" s="98"/>
      <c r="C30" s="98"/>
      <c r="D30" s="98"/>
      <c r="E30" s="98"/>
      <c r="F30" s="98"/>
      <c r="G30" s="98"/>
      <c r="H30" s="4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20">
    <mergeCell ref="C4:H4"/>
    <mergeCell ref="E3:F3"/>
    <mergeCell ref="C9:H9"/>
    <mergeCell ref="C11:H11"/>
    <mergeCell ref="C13:H13"/>
    <mergeCell ref="C10:D10"/>
    <mergeCell ref="E10:F10"/>
    <mergeCell ref="G10:H10"/>
    <mergeCell ref="C20:H20"/>
    <mergeCell ref="C16:H16"/>
    <mergeCell ref="C18:H18"/>
    <mergeCell ref="E17:F17"/>
    <mergeCell ref="G17:H17"/>
    <mergeCell ref="C17:D17"/>
    <mergeCell ref="C24:H24"/>
    <mergeCell ref="B30:G30"/>
    <mergeCell ref="C25:D25"/>
    <mergeCell ref="C26:H26"/>
    <mergeCell ref="E25:F25"/>
    <mergeCell ref="G25:H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L48"/>
  <sheetViews>
    <sheetView zoomScale="58" zoomScaleNormal="58" workbookViewId="0">
      <selection activeCell="N36" sqref="N36"/>
    </sheetView>
  </sheetViews>
  <sheetFormatPr baseColWidth="10" defaultColWidth="11" defaultRowHeight="16"/>
  <cols>
    <col min="1" max="1" width="11.33203125" customWidth="1"/>
    <col min="2" max="2" width="11.83203125" customWidth="1"/>
    <col min="4" max="9" width="20.83203125" customWidth="1"/>
    <col min="10" max="10" width="3.33203125" customWidth="1"/>
    <col min="11" max="11" width="18.1640625" customWidth="1"/>
  </cols>
  <sheetData>
    <row r="1" spans="1:12" ht="4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" customHeight="1">
      <c r="A3" s="5"/>
      <c r="B3" s="5"/>
      <c r="C3" s="1"/>
      <c r="D3" s="1"/>
      <c r="E3" s="1"/>
      <c r="F3" s="101"/>
      <c r="G3" s="101"/>
      <c r="H3" s="1"/>
      <c r="I3" s="1"/>
      <c r="J3" s="1"/>
      <c r="K3" s="1"/>
      <c r="L3" s="1"/>
    </row>
    <row r="4" spans="1:12" s="10" customFormat="1" ht="63" customHeight="1">
      <c r="A4" s="9"/>
      <c r="B4" s="8"/>
      <c r="C4" s="7"/>
      <c r="D4" s="103" t="s">
        <v>18</v>
      </c>
      <c r="E4" s="103"/>
      <c r="F4" s="103"/>
      <c r="G4" s="103"/>
      <c r="H4" s="103"/>
      <c r="I4" s="103"/>
      <c r="J4" s="7"/>
      <c r="K4" s="7"/>
      <c r="L4" s="7"/>
    </row>
    <row r="5" spans="1:12" ht="7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26" customHeight="1">
      <c r="A6" s="12"/>
      <c r="B6" s="11"/>
      <c r="C6" s="11"/>
      <c r="D6" s="66" t="s">
        <v>0</v>
      </c>
      <c r="E6" s="67" t="s">
        <v>1</v>
      </c>
      <c r="F6" s="68" t="s">
        <v>2</v>
      </c>
      <c r="G6" s="68" t="s">
        <v>3</v>
      </c>
      <c r="H6" s="68" t="s">
        <v>4</v>
      </c>
      <c r="I6" s="69" t="s">
        <v>5</v>
      </c>
      <c r="J6" s="11"/>
      <c r="K6" s="11"/>
      <c r="L6" s="11"/>
    </row>
    <row r="7" spans="1:12" s="16" customFormat="1" ht="36" customHeight="1">
      <c r="A7" s="15"/>
      <c r="B7" s="14"/>
      <c r="C7" s="14"/>
      <c r="D7" s="77">
        <f t="shared" ref="D7:I7" si="0">D12+D14+D21+D27+D34+D36</f>
        <v>1215</v>
      </c>
      <c r="E7" s="78">
        <f t="shared" si="0"/>
        <v>1247</v>
      </c>
      <c r="F7" s="79">
        <f t="shared" si="0"/>
        <v>134.30000000000001</v>
      </c>
      <c r="G7" s="79">
        <f t="shared" si="0"/>
        <v>58.699999999999996</v>
      </c>
      <c r="H7" s="79">
        <f t="shared" si="0"/>
        <v>45.199999999999996</v>
      </c>
      <c r="I7" s="80">
        <f t="shared" si="0"/>
        <v>418</v>
      </c>
      <c r="J7" s="1"/>
      <c r="K7" s="14"/>
      <c r="L7" s="14"/>
    </row>
    <row r="8" spans="1:12" ht="26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46" customHeight="1">
      <c r="A9" s="19"/>
      <c r="B9" s="17"/>
      <c r="C9" s="18"/>
      <c r="D9" s="102" t="s">
        <v>6</v>
      </c>
      <c r="E9" s="102"/>
      <c r="F9" s="102"/>
      <c r="G9" s="102"/>
      <c r="H9" s="102"/>
      <c r="I9" s="102"/>
      <c r="J9" s="17"/>
      <c r="K9" s="18"/>
      <c r="L9" s="18"/>
    </row>
    <row r="10" spans="1:12" ht="6" customHeight="1">
      <c r="A10" s="2"/>
      <c r="B10" s="1"/>
      <c r="C10" s="1"/>
      <c r="D10" s="101"/>
      <c r="E10" s="101"/>
      <c r="F10" s="101"/>
      <c r="G10" s="101"/>
      <c r="H10" s="101"/>
      <c r="I10" s="101"/>
      <c r="J10" s="81"/>
      <c r="K10" s="1"/>
      <c r="L10" s="1"/>
    </row>
    <row r="11" spans="1:12" s="38" customFormat="1" ht="71" customHeight="1">
      <c r="A11" s="2"/>
      <c r="B11" s="36"/>
      <c r="C11" s="37"/>
      <c r="D11" s="91" t="s">
        <v>37</v>
      </c>
      <c r="E11" s="91"/>
      <c r="F11" s="91"/>
      <c r="G11" s="91"/>
      <c r="H11" s="91"/>
      <c r="I11" s="91"/>
      <c r="J11" s="36"/>
      <c r="K11" s="37"/>
      <c r="L11" s="37"/>
    </row>
    <row r="12" spans="1:12" s="34" customFormat="1" ht="24" customHeight="1">
      <c r="A12" s="32"/>
      <c r="B12" s="27"/>
      <c r="C12" s="33"/>
      <c r="D12" s="62">
        <v>320</v>
      </c>
      <c r="E12" s="63">
        <v>396</v>
      </c>
      <c r="F12" s="64">
        <v>37.4</v>
      </c>
      <c r="G12" s="64">
        <v>24.4</v>
      </c>
      <c r="H12" s="64">
        <v>6.6</v>
      </c>
      <c r="I12" s="65">
        <v>110</v>
      </c>
      <c r="J12" s="27"/>
      <c r="K12" s="33"/>
      <c r="L12" s="33"/>
    </row>
    <row r="13" spans="1:12" s="38" customFormat="1" ht="69" customHeight="1">
      <c r="A13" s="2"/>
      <c r="B13" s="36"/>
      <c r="C13" s="37"/>
      <c r="D13" s="105" t="s">
        <v>38</v>
      </c>
      <c r="E13" s="105"/>
      <c r="F13" s="105"/>
      <c r="G13" s="105"/>
      <c r="H13" s="105"/>
      <c r="I13" s="105"/>
      <c r="J13" s="36"/>
      <c r="K13" s="37"/>
      <c r="L13" s="37"/>
    </row>
    <row r="14" spans="1:12" s="34" customFormat="1" ht="24" customHeight="1">
      <c r="A14" s="35"/>
      <c r="B14" s="27"/>
      <c r="C14" s="33"/>
      <c r="D14" s="62">
        <v>50</v>
      </c>
      <c r="E14" s="63">
        <v>38</v>
      </c>
      <c r="F14" s="64">
        <v>1</v>
      </c>
      <c r="G14" s="64">
        <v>0.6</v>
      </c>
      <c r="H14" s="64">
        <v>7.2</v>
      </c>
      <c r="I14" s="65">
        <v>19</v>
      </c>
      <c r="J14" s="27"/>
      <c r="K14" s="33"/>
      <c r="L14" s="33"/>
    </row>
    <row r="15" spans="1:12" s="34" customFormat="1" ht="70.5" customHeight="1">
      <c r="A15" s="35"/>
      <c r="B15" s="27"/>
      <c r="C15" s="33"/>
      <c r="D15" s="105" t="s">
        <v>39</v>
      </c>
      <c r="E15" s="105"/>
      <c r="F15" s="105"/>
      <c r="G15" s="105"/>
      <c r="H15" s="105"/>
      <c r="I15" s="105"/>
      <c r="J15" s="27"/>
      <c r="K15" s="33"/>
      <c r="L15" s="33"/>
    </row>
    <row r="16" spans="1:12" s="34" customFormat="1" ht="24" customHeight="1">
      <c r="A16" s="35"/>
      <c r="B16" s="27"/>
      <c r="C16" s="33"/>
      <c r="D16" s="62">
        <v>90</v>
      </c>
      <c r="E16" s="63">
        <v>120</v>
      </c>
      <c r="F16" s="64">
        <v>4.4000000000000004</v>
      </c>
      <c r="G16" s="64">
        <v>3.45</v>
      </c>
      <c r="H16" s="64">
        <v>17.7</v>
      </c>
      <c r="I16" s="65">
        <v>46</v>
      </c>
      <c r="J16" s="27"/>
      <c r="K16" s="33"/>
      <c r="L16" s="33"/>
    </row>
    <row r="17" spans="1:12" ht="21.7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44" customFormat="1" ht="84.75" customHeight="1">
      <c r="A18" s="26"/>
      <c r="B18" s="24"/>
      <c r="C18" s="43"/>
      <c r="D18" s="102" t="s">
        <v>8</v>
      </c>
      <c r="E18" s="102"/>
      <c r="F18" s="102"/>
      <c r="G18" s="102"/>
      <c r="H18" s="102"/>
      <c r="I18" s="102"/>
      <c r="J18" s="17"/>
      <c r="K18" s="43"/>
      <c r="L18" s="43"/>
    </row>
    <row r="19" spans="1:12" s="41" customFormat="1" ht="5" customHeight="1">
      <c r="A19" s="35"/>
      <c r="B19" s="39"/>
      <c r="C19" s="40"/>
      <c r="D19" s="101"/>
      <c r="E19" s="101"/>
      <c r="F19" s="101"/>
      <c r="G19" s="101"/>
      <c r="H19" s="101"/>
      <c r="I19" s="101"/>
      <c r="J19" s="81"/>
      <c r="K19" s="40"/>
      <c r="L19" s="40"/>
    </row>
    <row r="20" spans="1:12" ht="66" customHeight="1">
      <c r="A20" s="2"/>
      <c r="B20" s="1"/>
      <c r="C20" s="1"/>
      <c r="D20" s="91" t="s">
        <v>40</v>
      </c>
      <c r="E20" s="91"/>
      <c r="F20" s="91"/>
      <c r="G20" s="91"/>
      <c r="H20" s="91"/>
      <c r="I20" s="91"/>
      <c r="J20" s="24"/>
      <c r="K20" s="1"/>
      <c r="L20" s="1"/>
    </row>
    <row r="21" spans="1:12" s="42" customFormat="1" ht="24" customHeight="1">
      <c r="A21" s="19"/>
      <c r="B21" s="17"/>
      <c r="C21" s="17"/>
      <c r="D21" s="62">
        <v>170</v>
      </c>
      <c r="E21" s="63">
        <v>240</v>
      </c>
      <c r="F21" s="64">
        <v>18.600000000000001</v>
      </c>
      <c r="G21" s="64">
        <v>15.5</v>
      </c>
      <c r="H21" s="64">
        <v>6.6</v>
      </c>
      <c r="I21" s="65">
        <v>67</v>
      </c>
      <c r="J21" s="39"/>
      <c r="K21" s="17"/>
      <c r="L21" s="17"/>
    </row>
    <row r="22" spans="1:12" ht="6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34" customFormat="1" ht="24" customHeight="1">
      <c r="A23" s="35"/>
      <c r="B23" s="27"/>
      <c r="C23" s="33"/>
      <c r="D23" s="1"/>
      <c r="E23" s="1"/>
      <c r="F23" s="1"/>
      <c r="G23" s="1"/>
      <c r="H23" s="1"/>
      <c r="I23" s="1"/>
      <c r="J23" s="1"/>
      <c r="K23" s="33"/>
      <c r="L23" s="33"/>
    </row>
    <row r="24" spans="1:12" s="50" customFormat="1" ht="53" customHeight="1">
      <c r="A24" s="2"/>
      <c r="B24" s="36"/>
      <c r="C24" s="49"/>
      <c r="D24" s="102" t="s">
        <v>7</v>
      </c>
      <c r="E24" s="102"/>
      <c r="F24" s="102"/>
      <c r="G24" s="102"/>
      <c r="H24" s="102"/>
      <c r="I24" s="102"/>
      <c r="J24" s="17"/>
      <c r="K24" s="49"/>
      <c r="L24" s="49"/>
    </row>
    <row r="25" spans="1:12" s="34" customFormat="1" ht="5" customHeight="1">
      <c r="A25" s="35"/>
      <c r="B25" s="27"/>
      <c r="C25" s="33"/>
      <c r="D25" s="101"/>
      <c r="E25" s="101"/>
      <c r="F25" s="101"/>
      <c r="G25" s="101"/>
      <c r="H25" s="101"/>
      <c r="I25" s="101"/>
      <c r="J25" s="81"/>
      <c r="K25" s="33"/>
      <c r="L25" s="33"/>
    </row>
    <row r="26" spans="1:12" s="34" customFormat="1" ht="101" customHeight="1">
      <c r="A26" s="35"/>
      <c r="B26" s="27"/>
      <c r="C26" s="33"/>
      <c r="D26" s="91" t="s">
        <v>41</v>
      </c>
      <c r="E26" s="91"/>
      <c r="F26" s="91"/>
      <c r="G26" s="91"/>
      <c r="H26" s="91"/>
      <c r="I26" s="91"/>
      <c r="J26" s="36"/>
      <c r="K26" s="33"/>
      <c r="L26" s="33"/>
    </row>
    <row r="27" spans="1:12" s="42" customFormat="1" ht="25" customHeight="1">
      <c r="A27" s="19"/>
      <c r="B27" s="17"/>
      <c r="C27" s="17"/>
      <c r="D27" s="62">
        <v>300</v>
      </c>
      <c r="E27" s="63">
        <v>318</v>
      </c>
      <c r="F27" s="64">
        <v>35.1</v>
      </c>
      <c r="G27" s="64">
        <v>14.3</v>
      </c>
      <c r="H27" s="64">
        <v>12.2</v>
      </c>
      <c r="I27" s="65">
        <v>102</v>
      </c>
      <c r="J27" s="27"/>
      <c r="K27" s="87"/>
      <c r="L27" s="17"/>
    </row>
    <row r="28" spans="1:12" s="42" customFormat="1" ht="54.75" customHeight="1">
      <c r="A28" s="19"/>
      <c r="B28" s="17"/>
      <c r="C28" s="17"/>
      <c r="D28" s="91" t="s">
        <v>42</v>
      </c>
      <c r="E28" s="91"/>
      <c r="F28" s="91"/>
      <c r="G28" s="91"/>
      <c r="H28" s="91"/>
      <c r="I28" s="91"/>
      <c r="J28" s="27"/>
      <c r="K28" s="17"/>
      <c r="L28" s="17"/>
    </row>
    <row r="29" spans="1:12" s="42" customFormat="1" ht="25" customHeight="1">
      <c r="A29" s="19"/>
      <c r="B29" s="17"/>
      <c r="C29" s="17"/>
      <c r="D29" s="62">
        <v>50</v>
      </c>
      <c r="E29" s="63">
        <v>29</v>
      </c>
      <c r="F29" s="64">
        <v>2.6</v>
      </c>
      <c r="G29" s="64">
        <v>0.9</v>
      </c>
      <c r="H29" s="64">
        <v>2.5</v>
      </c>
      <c r="I29" s="65">
        <v>21</v>
      </c>
      <c r="J29" s="27"/>
      <c r="K29" s="17"/>
      <c r="L29" s="17"/>
    </row>
    <row r="30" spans="1:12" s="50" customFormat="1" ht="27.75" customHeight="1">
      <c r="A30" s="2"/>
      <c r="B30" s="36"/>
      <c r="C30" s="49"/>
      <c r="D30" s="104"/>
      <c r="E30" s="104"/>
      <c r="F30" s="104"/>
      <c r="G30" s="104"/>
      <c r="H30" s="104"/>
      <c r="I30" s="104"/>
      <c r="J30" s="1"/>
      <c r="K30" s="49"/>
      <c r="L30" s="49"/>
    </row>
    <row r="31" spans="1:12" ht="28">
      <c r="A31" s="1"/>
      <c r="B31" s="1"/>
      <c r="C31" s="1"/>
      <c r="D31" s="102" t="s">
        <v>10</v>
      </c>
      <c r="E31" s="102"/>
      <c r="F31" s="102"/>
      <c r="G31" s="102"/>
      <c r="H31" s="102"/>
      <c r="I31" s="102"/>
      <c r="J31" s="17"/>
      <c r="K31" s="1"/>
      <c r="L31" s="1"/>
    </row>
    <row r="32" spans="1:12">
      <c r="A32" s="1"/>
      <c r="B32" s="1"/>
      <c r="C32" s="1"/>
      <c r="D32" s="101"/>
      <c r="E32" s="101"/>
      <c r="F32" s="101"/>
      <c r="G32" s="101"/>
      <c r="H32" s="101"/>
      <c r="I32" s="101"/>
      <c r="J32" s="81"/>
      <c r="K32" s="1"/>
      <c r="L32" s="1"/>
    </row>
    <row r="33" spans="1:12" ht="84" customHeight="1">
      <c r="A33" s="1"/>
      <c r="B33" s="1"/>
      <c r="C33" s="1"/>
      <c r="D33" s="91" t="s">
        <v>43</v>
      </c>
      <c r="E33" s="91"/>
      <c r="F33" s="91"/>
      <c r="G33" s="91"/>
      <c r="H33" s="91"/>
      <c r="I33" s="91"/>
      <c r="J33" s="36"/>
      <c r="K33" s="1"/>
      <c r="L33" s="1"/>
    </row>
    <row r="34" spans="1:12" ht="23">
      <c r="A34" s="1"/>
      <c r="B34" s="1"/>
      <c r="C34" s="1"/>
      <c r="D34" s="62">
        <v>375</v>
      </c>
      <c r="E34" s="63">
        <v>255</v>
      </c>
      <c r="F34" s="64">
        <v>42.2</v>
      </c>
      <c r="G34" s="64">
        <v>3.9</v>
      </c>
      <c r="H34" s="64">
        <v>12.6</v>
      </c>
      <c r="I34" s="65">
        <v>120</v>
      </c>
      <c r="J34" s="39"/>
      <c r="K34" s="1"/>
      <c r="L34" s="1"/>
    </row>
    <row r="35" spans="1:12" ht="107" customHeight="1">
      <c r="A35" s="1"/>
      <c r="B35" s="1"/>
      <c r="C35" s="1"/>
      <c r="D35" s="91"/>
      <c r="E35" s="91"/>
      <c r="F35" s="91"/>
      <c r="G35" s="91"/>
      <c r="H35" s="91"/>
      <c r="I35" s="91"/>
      <c r="J35" s="39"/>
      <c r="K35" s="1"/>
      <c r="L35" s="1"/>
    </row>
    <row r="36" spans="1:12" ht="23">
      <c r="A36" s="1"/>
      <c r="B36" s="1"/>
      <c r="C36" s="1"/>
      <c r="D36" s="62"/>
      <c r="E36" s="63"/>
      <c r="F36" s="64"/>
      <c r="G36" s="64"/>
      <c r="H36" s="64"/>
      <c r="I36" s="65"/>
      <c r="J36" s="39"/>
      <c r="K36" s="1"/>
      <c r="L36" s="1"/>
    </row>
    <row r="37" spans="1:12" ht="19">
      <c r="A37" s="1"/>
      <c r="B37" s="1"/>
      <c r="C37" s="1"/>
      <c r="D37" s="73"/>
      <c r="E37" s="74"/>
      <c r="F37" s="75"/>
      <c r="G37" s="75"/>
      <c r="H37" s="75"/>
      <c r="I37" s="76"/>
      <c r="J37" s="39"/>
      <c r="K37" s="1"/>
      <c r="L37" s="1"/>
    </row>
    <row r="38" spans="1:12" ht="19">
      <c r="A38" s="1"/>
      <c r="B38" s="1"/>
      <c r="C38" s="1"/>
      <c r="D38" s="73"/>
      <c r="E38" s="74"/>
      <c r="F38" s="75"/>
      <c r="G38" s="75"/>
      <c r="H38" s="75"/>
      <c r="I38" s="76"/>
      <c r="J38" s="39"/>
      <c r="K38" s="1"/>
      <c r="L38" s="1"/>
    </row>
    <row r="39" spans="1:12" ht="19">
      <c r="A39" s="1"/>
      <c r="B39" s="1"/>
      <c r="C39" s="1"/>
      <c r="D39" s="73"/>
      <c r="E39" s="74"/>
      <c r="F39" s="75"/>
      <c r="G39" s="75"/>
      <c r="H39" s="75"/>
      <c r="I39" s="76"/>
      <c r="J39" s="39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K48" s="1"/>
      <c r="L48" s="1"/>
    </row>
  </sheetData>
  <mergeCells count="27">
    <mergeCell ref="D30:I30"/>
    <mergeCell ref="D28:I28"/>
    <mergeCell ref="D26:I26"/>
    <mergeCell ref="H10:I10"/>
    <mergeCell ref="D11:I11"/>
    <mergeCell ref="D13:I13"/>
    <mergeCell ref="D15:I15"/>
    <mergeCell ref="D20:I20"/>
    <mergeCell ref="D24:I24"/>
    <mergeCell ref="D25:E25"/>
    <mergeCell ref="F25:G25"/>
    <mergeCell ref="H25:I25"/>
    <mergeCell ref="D18:I18"/>
    <mergeCell ref="D19:E19"/>
    <mergeCell ref="F19:G19"/>
    <mergeCell ref="H19:I19"/>
    <mergeCell ref="D35:I35"/>
    <mergeCell ref="D31:I31"/>
    <mergeCell ref="D32:E32"/>
    <mergeCell ref="F32:G32"/>
    <mergeCell ref="H32:I32"/>
    <mergeCell ref="D33:I33"/>
    <mergeCell ref="F3:G3"/>
    <mergeCell ref="D9:I9"/>
    <mergeCell ref="D10:E10"/>
    <mergeCell ref="F10:G10"/>
    <mergeCell ref="D4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K47"/>
  <sheetViews>
    <sheetView zoomScale="58" zoomScaleNormal="58" workbookViewId="0">
      <selection activeCell="N39" sqref="N39"/>
    </sheetView>
  </sheetViews>
  <sheetFormatPr baseColWidth="10" defaultColWidth="11" defaultRowHeight="16"/>
  <cols>
    <col min="1" max="1" width="11.83203125" customWidth="1"/>
    <col min="2" max="2" width="8.83203125" customWidth="1"/>
    <col min="3" max="8" width="20.83203125" customWidth="1"/>
    <col min="9" max="9" width="3.5" customWidth="1"/>
    <col min="10" max="10" width="11.33203125" customWidth="1"/>
    <col min="11" max="11" width="11.83203125" customWidth="1"/>
  </cols>
  <sheetData>
    <row r="1" spans="1:11" ht="4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" customHeight="1">
      <c r="A3" s="5"/>
      <c r="B3" s="1"/>
      <c r="C3" s="1"/>
      <c r="D3" s="1"/>
      <c r="E3" s="107"/>
      <c r="F3" s="107"/>
      <c r="G3" s="1"/>
      <c r="H3" s="1"/>
      <c r="I3" s="5"/>
      <c r="J3" s="5"/>
      <c r="K3" s="5"/>
    </row>
    <row r="4" spans="1:11" s="10" customFormat="1" ht="63" customHeight="1">
      <c r="A4" s="8"/>
      <c r="B4" s="7"/>
      <c r="C4" s="109" t="s">
        <v>12</v>
      </c>
      <c r="D4" s="109"/>
      <c r="E4" s="109"/>
      <c r="F4" s="109"/>
      <c r="G4" s="109"/>
      <c r="H4" s="109"/>
      <c r="I4" s="8"/>
      <c r="J4" s="9"/>
      <c r="K4" s="8"/>
    </row>
    <row r="5" spans="1:11" ht="72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</row>
    <row r="6" spans="1:11" s="13" customFormat="1" ht="29" customHeight="1">
      <c r="A6" s="11"/>
      <c r="B6" s="11"/>
      <c r="C6" s="66" t="s">
        <v>0</v>
      </c>
      <c r="D6" s="67" t="s">
        <v>1</v>
      </c>
      <c r="E6" s="68" t="s">
        <v>2</v>
      </c>
      <c r="F6" s="68" t="s">
        <v>3</v>
      </c>
      <c r="G6" s="68" t="s">
        <v>4</v>
      </c>
      <c r="H6" s="69" t="s">
        <v>5</v>
      </c>
      <c r="I6" s="11"/>
      <c r="J6" s="12"/>
      <c r="K6" s="11"/>
    </row>
    <row r="7" spans="1:11" s="16" customFormat="1" ht="36" customHeight="1">
      <c r="A7" s="14"/>
      <c r="B7" s="14"/>
      <c r="C7" s="77">
        <f>C12+C14+C19+C24+C26+C31+C36</f>
        <v>1580</v>
      </c>
      <c r="D7" s="78">
        <f>D12+D14+D19+D24+D26+D31+D36</f>
        <v>912</v>
      </c>
      <c r="E7" s="79">
        <f>E12+E14+E19+E24+E26+E31+E36</f>
        <v>33</v>
      </c>
      <c r="F7" s="79">
        <f t="shared" ref="F7:G7" si="0">F12+F14+F19+F24+F26+F31+F36</f>
        <v>11.5</v>
      </c>
      <c r="G7" s="79">
        <f t="shared" si="0"/>
        <v>169</v>
      </c>
      <c r="H7" s="80">
        <f>H12+H14+H19+H24+H26+H31+H36</f>
        <v>349</v>
      </c>
      <c r="I7" s="14"/>
      <c r="J7" s="15"/>
      <c r="K7" s="14"/>
    </row>
    <row r="8" spans="1:11" ht="26">
      <c r="A8" s="1"/>
      <c r="B8" s="3"/>
      <c r="C8" s="1"/>
      <c r="D8" s="1"/>
      <c r="E8" s="1"/>
      <c r="F8" s="1"/>
      <c r="G8" s="1"/>
      <c r="H8" s="1"/>
      <c r="I8" s="1"/>
      <c r="J8" s="2"/>
      <c r="K8" s="1"/>
    </row>
    <row r="9" spans="1:11" s="20" customFormat="1" ht="46" customHeight="1">
      <c r="A9" s="17"/>
      <c r="B9" s="17"/>
      <c r="C9" s="106" t="s">
        <v>6</v>
      </c>
      <c r="D9" s="106"/>
      <c r="E9" s="106"/>
      <c r="F9" s="106"/>
      <c r="G9" s="106"/>
      <c r="H9" s="106"/>
      <c r="I9" s="17"/>
      <c r="J9" s="19"/>
      <c r="K9" s="17"/>
    </row>
    <row r="10" spans="1:11" ht="6" customHeight="1">
      <c r="A10" s="1"/>
      <c r="B10" s="3"/>
      <c r="C10" s="108"/>
      <c r="D10" s="108"/>
      <c r="E10" s="108"/>
      <c r="F10" s="108"/>
      <c r="G10" s="108"/>
      <c r="H10" s="108"/>
      <c r="I10" s="23"/>
      <c r="J10" s="2"/>
      <c r="K10" s="1"/>
    </row>
    <row r="11" spans="1:11" s="38" customFormat="1" ht="71" customHeight="1">
      <c r="A11" s="36"/>
      <c r="B11" s="36"/>
      <c r="C11" s="91" t="s">
        <v>44</v>
      </c>
      <c r="D11" s="91"/>
      <c r="E11" s="91"/>
      <c r="F11" s="91"/>
      <c r="G11" s="91"/>
      <c r="H11" s="91"/>
      <c r="I11" s="36"/>
      <c r="J11" s="2"/>
      <c r="K11" s="36"/>
    </row>
    <row r="12" spans="1:11" s="34" customFormat="1" ht="24" customHeight="1">
      <c r="A12" s="27"/>
      <c r="B12" s="27"/>
      <c r="C12" s="62">
        <v>300</v>
      </c>
      <c r="D12" s="63">
        <v>27</v>
      </c>
      <c r="E12" s="64">
        <v>0.4</v>
      </c>
      <c r="F12" s="64">
        <v>0.2</v>
      </c>
      <c r="G12" s="64">
        <v>5.8</v>
      </c>
      <c r="H12" s="65">
        <v>22</v>
      </c>
      <c r="I12" s="27"/>
      <c r="J12" s="32"/>
      <c r="K12" s="27"/>
    </row>
    <row r="13" spans="1:11" s="38" customFormat="1" ht="69" customHeight="1">
      <c r="A13" s="36"/>
      <c r="B13" s="36"/>
      <c r="C13" s="91" t="s">
        <v>45</v>
      </c>
      <c r="D13" s="91"/>
      <c r="E13" s="91"/>
      <c r="F13" s="91"/>
      <c r="G13" s="91"/>
      <c r="H13" s="91"/>
      <c r="I13" s="36"/>
      <c r="J13" s="2"/>
      <c r="K13" s="36"/>
    </row>
    <row r="14" spans="1:11" s="34" customFormat="1" ht="24" customHeight="1">
      <c r="A14" s="27"/>
      <c r="B14" s="27"/>
      <c r="C14" s="62">
        <v>150</v>
      </c>
      <c r="D14" s="63">
        <v>270</v>
      </c>
      <c r="E14" s="64">
        <v>10.4</v>
      </c>
      <c r="F14" s="64">
        <v>1.7</v>
      </c>
      <c r="G14" s="64">
        <v>53.2</v>
      </c>
      <c r="H14" s="65">
        <v>24</v>
      </c>
      <c r="I14" s="27"/>
      <c r="J14" s="35"/>
      <c r="K14" s="27"/>
    </row>
    <row r="15" spans="1:11" ht="26">
      <c r="A15" s="1"/>
      <c r="B15" s="3"/>
      <c r="C15" s="1"/>
      <c r="D15" s="1"/>
      <c r="E15" s="1"/>
      <c r="F15" s="1"/>
      <c r="G15" s="1"/>
      <c r="H15" s="1"/>
      <c r="I15" s="1"/>
      <c r="J15" s="2"/>
      <c r="K15" s="1"/>
    </row>
    <row r="16" spans="1:11" s="42" customFormat="1" ht="51" customHeight="1">
      <c r="A16" s="17"/>
      <c r="B16" s="17"/>
      <c r="C16" s="106" t="s">
        <v>8</v>
      </c>
      <c r="D16" s="106"/>
      <c r="E16" s="106"/>
      <c r="F16" s="106"/>
      <c r="G16" s="106"/>
      <c r="H16" s="106"/>
      <c r="I16" s="17"/>
      <c r="J16" s="19"/>
      <c r="K16" s="17"/>
    </row>
    <row r="17" spans="1:11" ht="6" customHeight="1">
      <c r="A17" s="1"/>
      <c r="B17" s="3"/>
      <c r="C17" s="108"/>
      <c r="D17" s="108"/>
      <c r="E17" s="108"/>
      <c r="F17" s="108"/>
      <c r="G17" s="108"/>
      <c r="H17" s="108"/>
      <c r="I17" s="23"/>
      <c r="J17" s="2"/>
      <c r="K17" s="1"/>
    </row>
    <row r="18" spans="1:11" s="44" customFormat="1" ht="84.75" customHeight="1">
      <c r="A18" s="24"/>
      <c r="B18" s="24"/>
      <c r="C18" s="91" t="s">
        <v>31</v>
      </c>
      <c r="D18" s="91"/>
      <c r="E18" s="91"/>
      <c r="F18" s="91"/>
      <c r="G18" s="91"/>
      <c r="H18" s="91"/>
      <c r="I18" s="24"/>
      <c r="J18" s="26"/>
      <c r="K18" s="24"/>
    </row>
    <row r="19" spans="1:11" s="41" customFormat="1" ht="24" customHeight="1">
      <c r="A19" s="39"/>
      <c r="B19" s="39"/>
      <c r="C19" s="62">
        <v>300</v>
      </c>
      <c r="D19" s="63">
        <v>210</v>
      </c>
      <c r="E19" s="64">
        <v>2.9</v>
      </c>
      <c r="F19" s="64">
        <v>0.6</v>
      </c>
      <c r="G19" s="64">
        <v>48.2</v>
      </c>
      <c r="H19" s="65">
        <v>71</v>
      </c>
      <c r="I19" s="39"/>
      <c r="J19" s="35"/>
      <c r="K19" s="39"/>
    </row>
    <row r="20" spans="1:11" ht="50.25" customHeight="1">
      <c r="A20" s="1"/>
      <c r="B20" s="3"/>
      <c r="C20" s="1"/>
      <c r="D20" s="1"/>
      <c r="E20" s="1"/>
      <c r="F20" s="1"/>
      <c r="G20" s="1"/>
      <c r="H20" s="1"/>
      <c r="I20" s="1"/>
      <c r="J20" s="2"/>
      <c r="K20" s="1"/>
    </row>
    <row r="21" spans="1:11" s="42" customFormat="1" ht="52" customHeight="1">
      <c r="A21" s="17"/>
      <c r="B21" s="17"/>
      <c r="C21" s="106" t="s">
        <v>7</v>
      </c>
      <c r="D21" s="106"/>
      <c r="E21" s="106"/>
      <c r="F21" s="106"/>
      <c r="G21" s="106"/>
      <c r="H21" s="106"/>
      <c r="I21" s="17"/>
      <c r="J21" s="19"/>
      <c r="K21" s="17"/>
    </row>
    <row r="22" spans="1:11" ht="6" customHeight="1">
      <c r="A22" s="1"/>
      <c r="B22" s="3"/>
      <c r="C22" s="108"/>
      <c r="D22" s="108"/>
      <c r="E22" s="108"/>
      <c r="F22" s="108"/>
      <c r="G22" s="108"/>
      <c r="H22" s="108"/>
      <c r="I22" s="23"/>
      <c r="J22" s="2"/>
      <c r="K22" s="1"/>
    </row>
    <row r="23" spans="1:11" s="50" customFormat="1" ht="76" customHeight="1">
      <c r="A23" s="36"/>
      <c r="B23" s="36"/>
      <c r="C23" s="91" t="s">
        <v>46</v>
      </c>
      <c r="D23" s="91"/>
      <c r="E23" s="91"/>
      <c r="F23" s="91"/>
      <c r="G23" s="91"/>
      <c r="H23" s="91"/>
      <c r="I23" s="36"/>
      <c r="J23" s="2"/>
      <c r="K23" s="36"/>
    </row>
    <row r="24" spans="1:11" s="34" customFormat="1" ht="24" customHeight="1">
      <c r="A24" s="27"/>
      <c r="B24" s="27"/>
      <c r="C24" s="62">
        <v>105</v>
      </c>
      <c r="D24" s="63">
        <v>87</v>
      </c>
      <c r="E24" s="64">
        <v>1.5</v>
      </c>
      <c r="F24" s="64">
        <v>5.6</v>
      </c>
      <c r="G24" s="64">
        <v>7.7</v>
      </c>
      <c r="H24" s="65">
        <v>27</v>
      </c>
      <c r="I24" s="27"/>
      <c r="J24" s="35"/>
      <c r="K24" s="27"/>
    </row>
    <row r="25" spans="1:11" s="50" customFormat="1" ht="63" customHeight="1">
      <c r="A25" s="36"/>
      <c r="B25" s="36"/>
      <c r="C25" s="91" t="s">
        <v>47</v>
      </c>
      <c r="D25" s="91"/>
      <c r="E25" s="91"/>
      <c r="F25" s="91"/>
      <c r="G25" s="91"/>
      <c r="H25" s="91"/>
      <c r="I25" s="36"/>
      <c r="J25" s="2"/>
      <c r="K25" s="36"/>
    </row>
    <row r="26" spans="1:11" s="34" customFormat="1" ht="24" customHeight="1">
      <c r="A26" s="27"/>
      <c r="B26" s="27"/>
      <c r="C26" s="62">
        <v>250</v>
      </c>
      <c r="D26" s="63">
        <v>142</v>
      </c>
      <c r="E26" s="64">
        <v>8</v>
      </c>
      <c r="F26" s="64">
        <v>1.9</v>
      </c>
      <c r="G26" s="64">
        <v>23.2</v>
      </c>
      <c r="H26" s="65">
        <v>51</v>
      </c>
      <c r="I26" s="27"/>
      <c r="J26" s="35"/>
      <c r="K26" s="27"/>
    </row>
    <row r="27" spans="1:11" s="34" customFormat="1" ht="54" customHeight="1">
      <c r="A27" s="27"/>
      <c r="B27" s="27"/>
      <c r="C27" s="62"/>
      <c r="D27" s="63"/>
      <c r="E27" s="64"/>
      <c r="F27" s="64"/>
      <c r="G27" s="64"/>
      <c r="H27" s="65"/>
      <c r="I27" s="27"/>
      <c r="J27" s="35"/>
      <c r="K27" s="27"/>
    </row>
    <row r="28" spans="1:11" s="42" customFormat="1" ht="47" customHeight="1">
      <c r="A28" s="17"/>
      <c r="B28" s="17"/>
      <c r="C28" s="106" t="s">
        <v>9</v>
      </c>
      <c r="D28" s="106"/>
      <c r="E28" s="106"/>
      <c r="F28" s="106"/>
      <c r="G28" s="106"/>
      <c r="H28" s="106"/>
      <c r="I28" s="46"/>
      <c r="J28" s="19"/>
      <c r="K28" s="17"/>
    </row>
    <row r="29" spans="1:11" ht="6" customHeight="1">
      <c r="A29" s="1"/>
      <c r="B29" s="3"/>
      <c r="C29" s="108"/>
      <c r="D29" s="108"/>
      <c r="E29" s="108"/>
      <c r="F29" s="108"/>
      <c r="G29" s="108"/>
      <c r="H29" s="108"/>
      <c r="I29" s="23"/>
      <c r="J29" s="2"/>
      <c r="K29" s="1"/>
    </row>
    <row r="30" spans="1:11" s="52" customFormat="1" ht="67" customHeight="1">
      <c r="A30" s="47"/>
      <c r="B30" s="47"/>
      <c r="C30" s="91" t="s">
        <v>48</v>
      </c>
      <c r="D30" s="91"/>
      <c r="E30" s="91"/>
      <c r="F30" s="91"/>
      <c r="G30" s="91"/>
      <c r="H30" s="91"/>
      <c r="I30" s="47"/>
      <c r="J30" s="48"/>
      <c r="K30" s="47"/>
    </row>
    <row r="31" spans="1:11" s="6" customFormat="1" ht="24" customHeight="1">
      <c r="A31" s="4"/>
      <c r="B31" s="4"/>
      <c r="C31" s="62">
        <v>300</v>
      </c>
      <c r="D31" s="63">
        <v>67</v>
      </c>
      <c r="E31" s="64">
        <v>2.8</v>
      </c>
      <c r="F31" s="64">
        <v>0.3</v>
      </c>
      <c r="G31" s="64">
        <v>13.4</v>
      </c>
      <c r="H31" s="65">
        <v>71</v>
      </c>
      <c r="I31" s="4"/>
      <c r="J31" s="2"/>
      <c r="K31" s="4"/>
    </row>
    <row r="32" spans="1:11" s="6" customFormat="1" ht="64.5" customHeight="1">
      <c r="A32" s="4"/>
      <c r="B32" s="4"/>
      <c r="C32" s="28"/>
      <c r="D32" s="29"/>
      <c r="E32" s="30"/>
      <c r="F32" s="30"/>
      <c r="G32" s="30"/>
      <c r="H32" s="31"/>
      <c r="I32" s="4"/>
      <c r="J32" s="2"/>
      <c r="K32" s="4"/>
    </row>
    <row r="33" spans="1:11" s="42" customFormat="1" ht="53" customHeight="1">
      <c r="A33" s="17"/>
      <c r="B33" s="17"/>
      <c r="C33" s="106" t="s">
        <v>10</v>
      </c>
      <c r="D33" s="106"/>
      <c r="E33" s="106"/>
      <c r="F33" s="106"/>
      <c r="G33" s="106"/>
      <c r="H33" s="106"/>
      <c r="I33" s="46"/>
      <c r="J33" s="19"/>
      <c r="K33" s="17"/>
    </row>
    <row r="34" spans="1:11" ht="6" customHeight="1">
      <c r="A34" s="1"/>
      <c r="B34" s="3"/>
      <c r="C34" s="108"/>
      <c r="D34" s="108"/>
      <c r="E34" s="108"/>
      <c r="F34" s="108"/>
      <c r="G34" s="108"/>
      <c r="H34" s="108"/>
      <c r="I34" s="23"/>
      <c r="J34" s="2"/>
      <c r="K34" s="1"/>
    </row>
    <row r="35" spans="1:11" s="50" customFormat="1" ht="82" customHeight="1">
      <c r="A35" s="36"/>
      <c r="B35" s="36"/>
      <c r="C35" s="91" t="s">
        <v>49</v>
      </c>
      <c r="D35" s="91"/>
      <c r="E35" s="91"/>
      <c r="F35" s="91"/>
      <c r="G35" s="91"/>
      <c r="H35" s="91"/>
      <c r="I35" s="36"/>
      <c r="J35" s="2"/>
      <c r="K35" s="36"/>
    </row>
    <row r="36" spans="1:11" s="41" customFormat="1" ht="24" customHeight="1">
      <c r="A36" s="39"/>
      <c r="B36" s="39"/>
      <c r="C36" s="62">
        <v>175</v>
      </c>
      <c r="D36" s="63">
        <v>109</v>
      </c>
      <c r="E36" s="64">
        <v>7</v>
      </c>
      <c r="F36" s="64">
        <v>1.2</v>
      </c>
      <c r="G36" s="64">
        <v>17.5</v>
      </c>
      <c r="H36" s="65">
        <v>83</v>
      </c>
      <c r="I36" s="39"/>
      <c r="J36" s="35"/>
      <c r="K36" s="39"/>
    </row>
    <row r="37" spans="1:11" s="41" customFormat="1" ht="68.25" customHeight="1">
      <c r="A37" s="39"/>
      <c r="B37" s="39"/>
      <c r="C37" s="28"/>
      <c r="D37" s="29"/>
      <c r="E37" s="30"/>
      <c r="F37" s="30"/>
      <c r="G37" s="30"/>
      <c r="H37" s="31"/>
      <c r="I37" s="39"/>
      <c r="J37" s="35"/>
      <c r="K37" s="39"/>
    </row>
    <row r="38" spans="1:11" ht="26">
      <c r="A38" s="1"/>
      <c r="B38" s="3"/>
      <c r="C38" s="1"/>
      <c r="D38" s="1"/>
      <c r="E38" s="1"/>
      <c r="F38" s="1"/>
      <c r="G38" s="1"/>
      <c r="H38" s="1"/>
      <c r="I38" s="1"/>
      <c r="J38" s="2"/>
      <c r="K38" s="1"/>
    </row>
    <row r="39" spans="1:11" ht="26">
      <c r="A39" s="1"/>
      <c r="B39" s="3"/>
      <c r="C39" s="1"/>
      <c r="D39" s="1"/>
      <c r="E39" s="1"/>
      <c r="F39" s="1"/>
      <c r="G39" s="1"/>
      <c r="H39" s="1"/>
      <c r="I39" s="1"/>
      <c r="J39" s="2"/>
      <c r="K39" s="1"/>
    </row>
    <row r="40" spans="1:11" ht="2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</row>
    <row r="41" spans="1:11" ht="2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29">
    <mergeCell ref="C25:H25"/>
    <mergeCell ref="C23:H23"/>
    <mergeCell ref="E22:F22"/>
    <mergeCell ref="G22:H22"/>
    <mergeCell ref="C22:D22"/>
    <mergeCell ref="C30:H30"/>
    <mergeCell ref="C29:D29"/>
    <mergeCell ref="E29:F29"/>
    <mergeCell ref="G29:H29"/>
    <mergeCell ref="C28:H28"/>
    <mergeCell ref="C35:H35"/>
    <mergeCell ref="E34:F34"/>
    <mergeCell ref="G34:H34"/>
    <mergeCell ref="C34:D34"/>
    <mergeCell ref="C33:H33"/>
    <mergeCell ref="C21:H21"/>
    <mergeCell ref="C18:H18"/>
    <mergeCell ref="C17:D17"/>
    <mergeCell ref="E17:F17"/>
    <mergeCell ref="G17:H17"/>
    <mergeCell ref="C9:H9"/>
    <mergeCell ref="E3:F3"/>
    <mergeCell ref="C16:H16"/>
    <mergeCell ref="C13:H13"/>
    <mergeCell ref="C11:H11"/>
    <mergeCell ref="C10:D10"/>
    <mergeCell ref="E10:F10"/>
    <mergeCell ref="G10:H10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195C8"/>
  </sheetPr>
  <dimension ref="A1:K59"/>
  <sheetViews>
    <sheetView zoomScale="57" zoomScaleNormal="57" workbookViewId="0">
      <selection activeCell="N92" sqref="N92"/>
    </sheetView>
  </sheetViews>
  <sheetFormatPr baseColWidth="10" defaultColWidth="11" defaultRowHeight="16"/>
  <cols>
    <col min="3" max="8" width="20.6640625" customWidth="1"/>
    <col min="9" max="9" width="1.6640625" customWidth="1"/>
  </cols>
  <sheetData>
    <row r="1" spans="1:11" ht="4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" customHeight="1">
      <c r="A3" s="1"/>
      <c r="B3" s="1"/>
      <c r="C3" s="1"/>
      <c r="D3" s="1"/>
      <c r="E3" s="93"/>
      <c r="F3" s="93"/>
      <c r="G3" s="1"/>
      <c r="H3" s="1"/>
      <c r="I3" s="1"/>
      <c r="J3" s="1"/>
      <c r="K3" s="1"/>
    </row>
    <row r="4" spans="1:11" s="10" customFormat="1" ht="63" customHeight="1">
      <c r="A4" s="7"/>
      <c r="B4" s="7"/>
      <c r="C4" s="110" t="s">
        <v>16</v>
      </c>
      <c r="D4" s="110"/>
      <c r="E4" s="110"/>
      <c r="F4" s="110"/>
      <c r="G4" s="110"/>
      <c r="H4" s="110"/>
      <c r="I4" s="7"/>
      <c r="J4" s="7"/>
      <c r="K4" s="7"/>
    </row>
    <row r="5" spans="1:11" ht="7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13" customFormat="1" ht="28" customHeight="1">
      <c r="A6" s="11"/>
      <c r="B6" s="11"/>
      <c r="C6" s="66" t="s">
        <v>0</v>
      </c>
      <c r="D6" s="67" t="s">
        <v>1</v>
      </c>
      <c r="E6" s="68" t="s">
        <v>2</v>
      </c>
      <c r="F6" s="68" t="s">
        <v>3</v>
      </c>
      <c r="G6" s="68" t="s">
        <v>4</v>
      </c>
      <c r="H6" s="69" t="s">
        <v>5</v>
      </c>
      <c r="I6" s="11"/>
      <c r="J6" s="11"/>
      <c r="K6" s="11"/>
    </row>
    <row r="7" spans="1:11" s="16" customFormat="1" ht="36" customHeight="1">
      <c r="A7" s="14"/>
      <c r="B7" s="14"/>
      <c r="C7" s="77">
        <f t="shared" ref="C7:H7" si="0">C12+C14+C21+C28+C30+C35+C42+C43+C50</f>
        <v>2060</v>
      </c>
      <c r="D7" s="78">
        <f t="shared" si="0"/>
        <v>1336</v>
      </c>
      <c r="E7" s="79">
        <f t="shared" si="0"/>
        <v>115.6</v>
      </c>
      <c r="F7" s="79">
        <f t="shared" si="0"/>
        <v>53.100000000000016</v>
      </c>
      <c r="G7" s="79">
        <f t="shared" si="0"/>
        <v>99</v>
      </c>
      <c r="H7" s="80">
        <f t="shared" si="0"/>
        <v>480.5</v>
      </c>
      <c r="I7" s="14"/>
      <c r="J7" s="14"/>
      <c r="K7" s="14"/>
    </row>
    <row r="8" spans="1:11" ht="21">
      <c r="A8" s="1"/>
      <c r="B8" s="1"/>
      <c r="C8" s="1"/>
      <c r="D8" s="1"/>
      <c r="E8" s="1"/>
      <c r="F8" s="1"/>
      <c r="G8" s="1"/>
      <c r="H8" s="1"/>
      <c r="I8" s="3"/>
      <c r="J8" s="1"/>
      <c r="K8" s="1"/>
    </row>
    <row r="9" spans="1:11" s="20" customFormat="1" ht="46" customHeight="1">
      <c r="A9" s="18"/>
      <c r="B9" s="18"/>
      <c r="C9" s="111" t="s">
        <v>6</v>
      </c>
      <c r="D9" s="111"/>
      <c r="E9" s="111"/>
      <c r="F9" s="111"/>
      <c r="G9" s="111"/>
      <c r="H9" s="111"/>
      <c r="I9" s="17"/>
      <c r="J9" s="18"/>
      <c r="K9" s="18"/>
    </row>
    <row r="10" spans="1:11" ht="6" customHeight="1">
      <c r="A10" s="1"/>
      <c r="B10" s="1"/>
      <c r="C10" s="96"/>
      <c r="D10" s="96"/>
      <c r="E10" s="96"/>
      <c r="F10" s="96"/>
      <c r="G10" s="96"/>
      <c r="H10" s="96"/>
      <c r="I10" s="82"/>
      <c r="J10" s="1"/>
      <c r="K10" s="1"/>
    </row>
    <row r="11" spans="1:11" s="38" customFormat="1" ht="89" customHeight="1">
      <c r="A11" s="37"/>
      <c r="B11" s="37"/>
      <c r="C11" s="91" t="s">
        <v>50</v>
      </c>
      <c r="D11" s="91"/>
      <c r="E11" s="91"/>
      <c r="F11" s="91"/>
      <c r="G11" s="91"/>
      <c r="H11" s="91"/>
      <c r="I11" s="36"/>
      <c r="J11" s="37"/>
      <c r="K11" s="37"/>
    </row>
    <row r="12" spans="1:11" s="34" customFormat="1" ht="24" customHeight="1">
      <c r="A12" s="33"/>
      <c r="B12" s="33"/>
      <c r="C12" s="62">
        <v>240</v>
      </c>
      <c r="D12" s="63">
        <v>297</v>
      </c>
      <c r="E12" s="64">
        <v>28.1</v>
      </c>
      <c r="F12" s="64">
        <v>18.3</v>
      </c>
      <c r="G12" s="64">
        <v>5</v>
      </c>
      <c r="H12" s="65">
        <v>82.5</v>
      </c>
      <c r="I12" s="27"/>
      <c r="J12" s="33"/>
      <c r="K12" s="33"/>
    </row>
    <row r="13" spans="1:11" s="38" customFormat="1" ht="69" customHeight="1">
      <c r="A13" s="37"/>
      <c r="B13" s="37"/>
      <c r="C13" s="91" t="s">
        <v>23</v>
      </c>
      <c r="D13" s="91"/>
      <c r="E13" s="91"/>
      <c r="F13" s="91"/>
      <c r="G13" s="91"/>
      <c r="H13" s="91"/>
      <c r="I13" s="36"/>
      <c r="J13" s="37"/>
      <c r="K13" s="37"/>
    </row>
    <row r="14" spans="1:11" s="34" customFormat="1" ht="24" customHeight="1">
      <c r="A14" s="33"/>
      <c r="B14" s="33"/>
      <c r="C14" s="62">
        <v>300</v>
      </c>
      <c r="D14" s="63">
        <v>113</v>
      </c>
      <c r="E14" s="64">
        <v>2.7</v>
      </c>
      <c r="F14" s="64">
        <v>0.6</v>
      </c>
      <c r="G14" s="64">
        <v>24.3</v>
      </c>
      <c r="H14" s="65">
        <v>59</v>
      </c>
      <c r="I14" s="27"/>
      <c r="J14" s="33"/>
      <c r="K14" s="33"/>
    </row>
    <row r="15" spans="1:11" ht="6" customHeight="1">
      <c r="A15" s="1"/>
      <c r="B15" s="1"/>
      <c r="C15" s="112"/>
      <c r="D15" s="112"/>
      <c r="E15" s="112"/>
      <c r="F15" s="112"/>
      <c r="G15" s="112"/>
      <c r="H15" s="112"/>
      <c r="I15" s="47"/>
      <c r="J15" s="1"/>
      <c r="K15" s="1"/>
    </row>
    <row r="16" spans="1:11" s="44" customFormat="1" ht="51" customHeight="1">
      <c r="A16" s="43"/>
      <c r="B16" s="43"/>
      <c r="C16" s="28"/>
      <c r="D16" s="29"/>
      <c r="E16" s="30"/>
      <c r="F16" s="30"/>
      <c r="G16" s="30"/>
      <c r="H16" s="31"/>
      <c r="I16" s="39"/>
      <c r="J16" s="43"/>
      <c r="K16" s="43"/>
    </row>
    <row r="17" spans="1:11" s="41" customFormat="1" ht="5" customHeight="1">
      <c r="A17" s="40"/>
      <c r="B17" s="40"/>
      <c r="C17" s="1"/>
      <c r="D17" s="1"/>
      <c r="E17" s="1"/>
      <c r="F17" s="1"/>
      <c r="G17" s="1"/>
      <c r="H17" s="1"/>
      <c r="I17" s="3"/>
      <c r="J17" s="40"/>
      <c r="K17" s="40"/>
    </row>
    <row r="18" spans="1:11" ht="66" customHeight="1">
      <c r="A18" s="1"/>
      <c r="B18" s="1"/>
      <c r="C18" s="111" t="s">
        <v>8</v>
      </c>
      <c r="D18" s="111"/>
      <c r="E18" s="111"/>
      <c r="F18" s="111"/>
      <c r="G18" s="111"/>
      <c r="H18" s="111"/>
      <c r="I18" s="17"/>
      <c r="J18" s="1"/>
      <c r="K18" s="1"/>
    </row>
    <row r="19" spans="1:11" s="42" customFormat="1" ht="5" customHeight="1">
      <c r="A19" s="17"/>
      <c r="B19" s="17"/>
      <c r="C19" s="96"/>
      <c r="D19" s="96"/>
      <c r="E19" s="96"/>
      <c r="F19" s="96"/>
      <c r="G19" s="96"/>
      <c r="H19" s="96"/>
      <c r="I19" s="82"/>
      <c r="J19" s="17"/>
      <c r="K19" s="17"/>
    </row>
    <row r="20" spans="1:11" ht="135" customHeight="1">
      <c r="A20" s="1"/>
      <c r="B20" s="1"/>
      <c r="C20" s="91" t="s">
        <v>51</v>
      </c>
      <c r="D20" s="91"/>
      <c r="E20" s="91"/>
      <c r="F20" s="91"/>
      <c r="G20" s="91"/>
      <c r="H20" s="91"/>
      <c r="I20" s="24"/>
      <c r="J20" s="1"/>
      <c r="K20" s="1"/>
    </row>
    <row r="21" spans="1:11" s="34" customFormat="1" ht="26" customHeight="1">
      <c r="A21" s="33"/>
      <c r="B21" s="33"/>
      <c r="C21" s="62">
        <v>300</v>
      </c>
      <c r="D21" s="63">
        <v>159</v>
      </c>
      <c r="E21" s="64">
        <v>7.6</v>
      </c>
      <c r="F21" s="64">
        <v>3.8</v>
      </c>
      <c r="G21" s="64">
        <v>23.8</v>
      </c>
      <c r="H21" s="65">
        <v>33</v>
      </c>
      <c r="I21" s="39"/>
      <c r="J21" s="33"/>
      <c r="K21" s="33"/>
    </row>
    <row r="22" spans="1:11" s="50" customFormat="1" ht="53" customHeight="1">
      <c r="A22" s="49"/>
      <c r="B22" s="49"/>
      <c r="C22" s="1"/>
      <c r="D22" s="1"/>
      <c r="E22" s="1"/>
      <c r="F22" s="1"/>
      <c r="G22" s="1"/>
      <c r="H22" s="1"/>
      <c r="I22" s="3"/>
      <c r="J22" s="49"/>
      <c r="K22" s="49"/>
    </row>
    <row r="23" spans="1:11" s="34" customFormat="1" ht="5" customHeight="1">
      <c r="A23" s="33"/>
      <c r="B23" s="33"/>
      <c r="C23" s="1"/>
      <c r="D23" s="1"/>
      <c r="E23" s="1"/>
      <c r="F23" s="1"/>
      <c r="G23" s="1"/>
      <c r="H23" s="1"/>
      <c r="I23" s="3"/>
      <c r="J23" s="33"/>
      <c r="K23" s="33"/>
    </row>
    <row r="24" spans="1:11" s="34" customFormat="1" ht="55" customHeight="1">
      <c r="A24" s="33"/>
      <c r="B24" s="33"/>
      <c r="C24" s="1"/>
      <c r="D24" s="1"/>
      <c r="E24" s="1"/>
      <c r="F24" s="1"/>
      <c r="G24" s="1"/>
      <c r="H24" s="83"/>
      <c r="I24" s="3"/>
      <c r="J24" s="33"/>
      <c r="K24" s="33"/>
    </row>
    <row r="25" spans="1:11" s="42" customFormat="1" ht="25" customHeight="1">
      <c r="A25" s="17"/>
      <c r="B25" s="17"/>
      <c r="C25" s="111" t="s">
        <v>7</v>
      </c>
      <c r="D25" s="111"/>
      <c r="E25" s="111"/>
      <c r="F25" s="111"/>
      <c r="G25" s="111"/>
      <c r="H25" s="111"/>
      <c r="I25" s="17"/>
      <c r="J25" s="17"/>
      <c r="K25" s="17"/>
    </row>
    <row r="26" spans="1:11" s="50" customFormat="1" ht="7" customHeight="1">
      <c r="A26" s="49"/>
      <c r="B26" s="49"/>
      <c r="C26" s="96"/>
      <c r="D26" s="96"/>
      <c r="E26" s="96"/>
      <c r="F26" s="96"/>
      <c r="G26" s="96"/>
      <c r="H26" s="96"/>
      <c r="I26" s="82"/>
      <c r="J26" s="49"/>
      <c r="K26" s="49"/>
    </row>
    <row r="27" spans="1:11" ht="79" customHeight="1">
      <c r="A27" s="1"/>
      <c r="B27" s="1"/>
      <c r="C27" s="91" t="s">
        <v>27</v>
      </c>
      <c r="D27" s="91"/>
      <c r="E27" s="91"/>
      <c r="F27" s="91"/>
      <c r="G27" s="91"/>
      <c r="H27" s="91"/>
      <c r="I27" s="36"/>
      <c r="J27" s="1"/>
      <c r="K27" s="1"/>
    </row>
    <row r="28" spans="1:11" ht="23">
      <c r="A28" s="1"/>
      <c r="B28" s="1"/>
      <c r="C28" s="62">
        <v>250</v>
      </c>
      <c r="D28" s="63">
        <v>96</v>
      </c>
      <c r="E28" s="64">
        <v>2.5</v>
      </c>
      <c r="F28" s="64">
        <v>3.6</v>
      </c>
      <c r="G28" s="64">
        <v>13.4</v>
      </c>
      <c r="H28" s="65">
        <v>30</v>
      </c>
      <c r="I28" s="27"/>
      <c r="J28" s="1"/>
      <c r="K28" s="1"/>
    </row>
    <row r="29" spans="1:11" ht="100" customHeight="1">
      <c r="A29" s="1"/>
      <c r="B29" s="1"/>
      <c r="C29" s="91" t="s">
        <v>41</v>
      </c>
      <c r="D29" s="91"/>
      <c r="E29" s="91"/>
      <c r="F29" s="91"/>
      <c r="G29" s="91"/>
      <c r="H29" s="91"/>
      <c r="I29" s="36"/>
      <c r="J29" s="1"/>
      <c r="K29" s="1"/>
    </row>
    <row r="30" spans="1:11" ht="23">
      <c r="A30" s="1"/>
      <c r="B30" s="1"/>
      <c r="C30" s="62">
        <v>300</v>
      </c>
      <c r="D30" s="63">
        <v>318</v>
      </c>
      <c r="E30" s="64">
        <v>35.1</v>
      </c>
      <c r="F30" s="64">
        <v>14.3</v>
      </c>
      <c r="G30" s="64">
        <v>12.2</v>
      </c>
      <c r="H30" s="65">
        <v>102</v>
      </c>
      <c r="I30" s="27"/>
      <c r="J30" s="1"/>
      <c r="K30" s="86"/>
    </row>
    <row r="31" spans="1:11" ht="90" customHeight="1">
      <c r="A31" s="1"/>
      <c r="B31" s="1"/>
      <c r="C31" s="73"/>
      <c r="D31" s="74"/>
      <c r="E31" s="75"/>
      <c r="F31" s="75"/>
      <c r="G31" s="75"/>
      <c r="H31" s="76"/>
      <c r="I31" s="3"/>
      <c r="J31" s="1"/>
      <c r="K31" s="1"/>
    </row>
    <row r="32" spans="1:11" ht="28">
      <c r="A32" s="1"/>
      <c r="B32" s="1"/>
      <c r="C32" s="111" t="s">
        <v>9</v>
      </c>
      <c r="D32" s="111"/>
      <c r="E32" s="111"/>
      <c r="F32" s="111"/>
      <c r="G32" s="111"/>
      <c r="H32" s="111"/>
      <c r="I32" s="17"/>
      <c r="J32" s="1"/>
      <c r="K32" s="1"/>
    </row>
    <row r="33" spans="1:11" ht="5" customHeight="1">
      <c r="A33" s="1"/>
      <c r="B33" s="1"/>
      <c r="C33" s="96"/>
      <c r="D33" s="96"/>
      <c r="E33" s="96"/>
      <c r="F33" s="96"/>
      <c r="G33" s="96"/>
      <c r="H33" s="96"/>
      <c r="I33" s="82"/>
      <c r="J33" s="1"/>
      <c r="K33" s="1"/>
    </row>
    <row r="34" spans="1:11" ht="98" customHeight="1">
      <c r="A34" s="1"/>
      <c r="B34" s="1"/>
      <c r="C34" s="91" t="s">
        <v>52</v>
      </c>
      <c r="D34" s="91"/>
      <c r="E34" s="91"/>
      <c r="F34" s="91"/>
      <c r="G34" s="91"/>
      <c r="H34" s="91"/>
      <c r="I34" s="47"/>
      <c r="J34" s="1"/>
      <c r="K34" s="1"/>
    </row>
    <row r="35" spans="1:11" ht="26">
      <c r="A35" s="1"/>
      <c r="B35" s="1"/>
      <c r="C35" s="62">
        <v>120</v>
      </c>
      <c r="D35" s="63">
        <v>140</v>
      </c>
      <c r="E35" s="64">
        <v>11.1</v>
      </c>
      <c r="F35" s="64">
        <v>9.6999999999999993</v>
      </c>
      <c r="G35" s="64">
        <v>2.1</v>
      </c>
      <c r="H35" s="65">
        <v>68</v>
      </c>
      <c r="I35" s="4"/>
      <c r="J35" s="1"/>
      <c r="K35" s="1"/>
    </row>
    <row r="36" spans="1:11" ht="26">
      <c r="A36" s="1"/>
      <c r="B36" s="1"/>
      <c r="C36" s="73"/>
      <c r="D36" s="74"/>
      <c r="E36" s="75"/>
      <c r="F36" s="75"/>
      <c r="G36" s="75"/>
      <c r="H36" s="76"/>
      <c r="I36" s="4"/>
      <c r="J36" s="1"/>
      <c r="K36" s="1"/>
    </row>
    <row r="37" spans="1:11" ht="26">
      <c r="A37" s="1"/>
      <c r="B37" s="1"/>
      <c r="C37" s="73"/>
      <c r="D37" s="74"/>
      <c r="E37" s="75"/>
      <c r="F37" s="75"/>
      <c r="G37" s="75"/>
      <c r="H37" s="76"/>
      <c r="I37" s="4"/>
      <c r="J37" s="1"/>
      <c r="K37" s="1"/>
    </row>
    <row r="38" spans="1:11" ht="26">
      <c r="A38" s="1"/>
      <c r="B38" s="1"/>
      <c r="C38" s="73"/>
      <c r="D38" s="74"/>
      <c r="E38" s="75"/>
      <c r="F38" s="75"/>
      <c r="G38" s="75"/>
      <c r="H38" s="76"/>
      <c r="I38" s="4"/>
      <c r="J38" s="1"/>
      <c r="K38" s="1"/>
    </row>
    <row r="39" spans="1:11" ht="28">
      <c r="A39" s="1"/>
      <c r="B39" s="1"/>
      <c r="C39" s="111" t="s">
        <v>10</v>
      </c>
      <c r="D39" s="111"/>
      <c r="E39" s="111"/>
      <c r="F39" s="111"/>
      <c r="G39" s="111"/>
      <c r="H39" s="111"/>
      <c r="I39" s="17"/>
      <c r="J39" s="1"/>
      <c r="K39" s="1"/>
    </row>
    <row r="40" spans="1:11" ht="5" customHeight="1">
      <c r="A40" s="1"/>
      <c r="B40" s="1"/>
      <c r="C40" s="96"/>
      <c r="D40" s="96"/>
      <c r="E40" s="96"/>
      <c r="F40" s="96"/>
      <c r="G40" s="96"/>
      <c r="H40" s="96"/>
      <c r="I40" s="82"/>
      <c r="J40" s="1"/>
      <c r="K40" s="1"/>
    </row>
    <row r="41" spans="1:11" ht="79" customHeight="1">
      <c r="A41" s="1"/>
      <c r="B41" s="1"/>
      <c r="C41" s="91" t="s">
        <v>53</v>
      </c>
      <c r="D41" s="91"/>
      <c r="E41" s="91"/>
      <c r="F41" s="91"/>
      <c r="G41" s="91"/>
      <c r="H41" s="91"/>
      <c r="I41" s="36"/>
      <c r="J41" s="1"/>
      <c r="K41" s="1"/>
    </row>
    <row r="42" spans="1:11" ht="27" customHeight="1">
      <c r="A42" s="1"/>
      <c r="B42" s="1"/>
      <c r="C42" s="62">
        <v>250</v>
      </c>
      <c r="D42" s="63">
        <v>170</v>
      </c>
      <c r="E42" s="64">
        <v>28.1</v>
      </c>
      <c r="F42" s="64">
        <v>2.6</v>
      </c>
      <c r="G42" s="64">
        <v>8.4</v>
      </c>
      <c r="H42" s="65">
        <v>80</v>
      </c>
      <c r="I42" s="39"/>
      <c r="J42" s="1"/>
      <c r="K42" s="1"/>
    </row>
    <row r="43" spans="1:11" ht="25" customHeight="1">
      <c r="A43" s="1"/>
      <c r="B43" s="1"/>
      <c r="C43" s="62"/>
      <c r="D43" s="63"/>
      <c r="E43" s="64"/>
      <c r="F43" s="64"/>
      <c r="G43" s="64"/>
      <c r="H43" s="65"/>
      <c r="I43" s="39"/>
      <c r="J43" s="1"/>
      <c r="K43" s="1"/>
    </row>
    <row r="44" spans="1:11" ht="19">
      <c r="A44" s="1"/>
      <c r="B44" s="1"/>
      <c r="C44" s="73"/>
      <c r="D44" s="74"/>
      <c r="E44" s="75"/>
      <c r="F44" s="75"/>
      <c r="G44" s="75"/>
      <c r="H44" s="76"/>
      <c r="I44" s="39"/>
      <c r="J44" s="1"/>
      <c r="K44" s="1"/>
    </row>
    <row r="45" spans="1:11" ht="19">
      <c r="A45" s="1"/>
      <c r="B45" s="1"/>
      <c r="C45" s="73"/>
      <c r="D45" s="74"/>
      <c r="E45" s="75"/>
      <c r="F45" s="75"/>
      <c r="G45" s="75"/>
      <c r="H45" s="76"/>
      <c r="I45" s="39"/>
      <c r="J45" s="1"/>
      <c r="K45" s="1"/>
    </row>
    <row r="46" spans="1:11" ht="19">
      <c r="A46" s="1"/>
      <c r="B46" s="1"/>
      <c r="C46" s="73"/>
      <c r="D46" s="74"/>
      <c r="E46" s="75"/>
      <c r="F46" s="75"/>
      <c r="G46" s="75"/>
      <c r="H46" s="76"/>
      <c r="I46" s="39"/>
      <c r="J46" s="1"/>
      <c r="K46" s="1"/>
    </row>
    <row r="47" spans="1:11" ht="28">
      <c r="A47" s="1"/>
      <c r="B47" s="1"/>
      <c r="C47" s="111" t="s">
        <v>20</v>
      </c>
      <c r="D47" s="111"/>
      <c r="E47" s="111"/>
      <c r="F47" s="111"/>
      <c r="G47" s="111"/>
      <c r="H47" s="111"/>
      <c r="I47" s="17"/>
      <c r="J47" s="1"/>
      <c r="K47" s="1"/>
    </row>
    <row r="48" spans="1:11" ht="5" customHeight="1">
      <c r="A48" s="1"/>
      <c r="B48" s="1"/>
      <c r="C48" s="96"/>
      <c r="D48" s="96"/>
      <c r="E48" s="96"/>
      <c r="F48" s="96"/>
      <c r="G48" s="96"/>
      <c r="H48" s="96"/>
      <c r="I48" s="82"/>
      <c r="J48" s="1"/>
      <c r="K48" s="1"/>
    </row>
    <row r="49" spans="1:11" ht="71" customHeight="1">
      <c r="A49" s="1"/>
      <c r="B49" s="1"/>
      <c r="C49" s="91" t="s">
        <v>54</v>
      </c>
      <c r="D49" s="91"/>
      <c r="E49" s="91"/>
      <c r="F49" s="91"/>
      <c r="G49" s="91"/>
      <c r="H49" s="91"/>
      <c r="I49" s="47"/>
      <c r="J49" s="1"/>
      <c r="K49" s="1"/>
    </row>
    <row r="50" spans="1:11" ht="23">
      <c r="A50" s="1"/>
      <c r="B50" s="1"/>
      <c r="C50" s="62">
        <v>300</v>
      </c>
      <c r="D50" s="63">
        <v>43</v>
      </c>
      <c r="E50" s="64">
        <v>0.4</v>
      </c>
      <c r="F50" s="64">
        <v>0.2</v>
      </c>
      <c r="G50" s="64">
        <v>9.8000000000000007</v>
      </c>
      <c r="H50" s="65">
        <v>26</v>
      </c>
      <c r="I50" s="39"/>
      <c r="J50" s="1"/>
      <c r="K50" s="1"/>
    </row>
    <row r="51" spans="1:11" ht="2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</row>
    <row r="52" spans="1:11" ht="2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</row>
    <row r="53" spans="1:11" ht="21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35">
    <mergeCell ref="C49:H49"/>
    <mergeCell ref="C34:H34"/>
    <mergeCell ref="C39:H39"/>
    <mergeCell ref="C40:D40"/>
    <mergeCell ref="E40:F40"/>
    <mergeCell ref="G40:H40"/>
    <mergeCell ref="C41:H41"/>
    <mergeCell ref="C47:H47"/>
    <mergeCell ref="C48:D48"/>
    <mergeCell ref="E48:F48"/>
    <mergeCell ref="G48:H48"/>
    <mergeCell ref="C29:H29"/>
    <mergeCell ref="C32:H32"/>
    <mergeCell ref="C33:D33"/>
    <mergeCell ref="E33:F33"/>
    <mergeCell ref="G33:H33"/>
    <mergeCell ref="C27:H27"/>
    <mergeCell ref="C11:H11"/>
    <mergeCell ref="C13:H13"/>
    <mergeCell ref="C15:H15"/>
    <mergeCell ref="C18:H18"/>
    <mergeCell ref="C19:D19"/>
    <mergeCell ref="E19:F19"/>
    <mergeCell ref="G19:H19"/>
    <mergeCell ref="C20:H20"/>
    <mergeCell ref="C25:H25"/>
    <mergeCell ref="C26:D26"/>
    <mergeCell ref="E26:F26"/>
    <mergeCell ref="G26:H26"/>
    <mergeCell ref="E3:F3"/>
    <mergeCell ref="C4:H4"/>
    <mergeCell ref="C9:H9"/>
    <mergeCell ref="C10:D10"/>
    <mergeCell ref="E10:F10"/>
    <mergeCell ref="G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AFB4"/>
  </sheetPr>
  <dimension ref="A1:L56"/>
  <sheetViews>
    <sheetView tabSelected="1" zoomScale="58" zoomScaleNormal="58" workbookViewId="0">
      <selection activeCell="M81" sqref="M81"/>
    </sheetView>
  </sheetViews>
  <sheetFormatPr baseColWidth="10" defaultColWidth="11" defaultRowHeight="16"/>
  <cols>
    <col min="4" max="9" width="21.1640625" customWidth="1"/>
  </cols>
  <sheetData>
    <row r="1" spans="1:12" ht="4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" customHeight="1">
      <c r="A3" s="1"/>
      <c r="B3" s="1"/>
      <c r="C3" s="1"/>
      <c r="D3" s="1"/>
      <c r="E3" s="1"/>
      <c r="F3" s="93"/>
      <c r="G3" s="93"/>
      <c r="H3" s="1"/>
      <c r="I3" s="1"/>
      <c r="J3" s="1"/>
      <c r="K3" s="1"/>
      <c r="L3" s="1"/>
    </row>
    <row r="4" spans="1:12" s="10" customFormat="1" ht="63" customHeight="1">
      <c r="A4" s="7"/>
      <c r="B4" s="7"/>
      <c r="C4" s="7"/>
      <c r="D4" s="110" t="s">
        <v>17</v>
      </c>
      <c r="E4" s="110"/>
      <c r="F4" s="110"/>
      <c r="G4" s="110"/>
      <c r="H4" s="110"/>
      <c r="I4" s="110"/>
      <c r="J4" s="7"/>
      <c r="K4" s="7"/>
      <c r="L4" s="7"/>
    </row>
    <row r="5" spans="1:12" ht="7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28" customHeight="1">
      <c r="A6" s="11"/>
      <c r="B6" s="11"/>
      <c r="C6" s="11"/>
      <c r="D6" s="66" t="s">
        <v>0</v>
      </c>
      <c r="E6" s="67" t="s">
        <v>1</v>
      </c>
      <c r="F6" s="68" t="s">
        <v>2</v>
      </c>
      <c r="G6" s="68" t="s">
        <v>3</v>
      </c>
      <c r="H6" s="68" t="s">
        <v>4</v>
      </c>
      <c r="I6" s="69" t="s">
        <v>5</v>
      </c>
      <c r="J6" s="11"/>
      <c r="K6" s="11"/>
      <c r="L6" s="11"/>
    </row>
    <row r="7" spans="1:12" s="16" customFormat="1" ht="36" customHeight="1">
      <c r="A7" s="14"/>
      <c r="B7" s="14"/>
      <c r="C7" s="14"/>
      <c r="D7" s="77">
        <f t="shared" ref="D7:I7" si="0">D12+D14+D16+D21+D26+D33+D38+D40+D41+D46</f>
        <v>1860</v>
      </c>
      <c r="E7" s="78">
        <f t="shared" si="0"/>
        <v>2288</v>
      </c>
      <c r="F7" s="79">
        <f t="shared" si="0"/>
        <v>130.19999999999999</v>
      </c>
      <c r="G7" s="79">
        <f t="shared" si="0"/>
        <v>89.2</v>
      </c>
      <c r="H7" s="79">
        <f t="shared" si="0"/>
        <v>241.3</v>
      </c>
      <c r="I7" s="80">
        <f t="shared" si="0"/>
        <v>423</v>
      </c>
      <c r="J7" s="14"/>
      <c r="K7" s="14"/>
      <c r="L7" s="14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46" customHeight="1">
      <c r="A9" s="18"/>
      <c r="B9" s="18"/>
      <c r="C9" s="18"/>
      <c r="D9" s="111" t="s">
        <v>6</v>
      </c>
      <c r="E9" s="111"/>
      <c r="F9" s="111"/>
      <c r="G9" s="111"/>
      <c r="H9" s="111"/>
      <c r="I9" s="111"/>
      <c r="J9" s="18"/>
      <c r="K9" s="18"/>
      <c r="L9" s="18"/>
    </row>
    <row r="10" spans="1:12" ht="6" customHeight="1">
      <c r="A10" s="1"/>
      <c r="B10" s="1"/>
      <c r="C10" s="1"/>
      <c r="D10" s="96"/>
      <c r="E10" s="96"/>
      <c r="F10" s="96"/>
      <c r="G10" s="96"/>
      <c r="H10" s="96"/>
      <c r="I10" s="96"/>
      <c r="J10" s="1"/>
      <c r="K10" s="1"/>
      <c r="L10" s="1"/>
    </row>
    <row r="11" spans="1:12" s="38" customFormat="1" ht="80" customHeight="1">
      <c r="A11" s="37"/>
      <c r="B11" s="37"/>
      <c r="C11" s="37"/>
      <c r="D11" s="91" t="s">
        <v>55</v>
      </c>
      <c r="E11" s="91"/>
      <c r="F11" s="91"/>
      <c r="G11" s="91"/>
      <c r="H11" s="91"/>
      <c r="I11" s="91"/>
      <c r="J11" s="37"/>
      <c r="K11" s="37"/>
      <c r="L11" s="37"/>
    </row>
    <row r="12" spans="1:12" s="34" customFormat="1" ht="26" customHeight="1">
      <c r="A12" s="33"/>
      <c r="B12" s="33"/>
      <c r="C12" s="33"/>
      <c r="D12" s="62">
        <v>315</v>
      </c>
      <c r="E12" s="63">
        <v>473</v>
      </c>
      <c r="F12" s="64">
        <v>18.8</v>
      </c>
      <c r="G12" s="64">
        <v>10.4</v>
      </c>
      <c r="H12" s="64">
        <v>76.2</v>
      </c>
      <c r="I12" s="65">
        <v>33</v>
      </c>
      <c r="J12" s="33"/>
      <c r="K12" s="33"/>
      <c r="L12" s="33"/>
    </row>
    <row r="13" spans="1:12" s="38" customFormat="1" ht="64" customHeight="1">
      <c r="A13" s="37"/>
      <c r="B13" s="37"/>
      <c r="C13" s="37"/>
      <c r="D13" s="91" t="s">
        <v>21</v>
      </c>
      <c r="E13" s="91"/>
      <c r="F13" s="91"/>
      <c r="G13" s="91"/>
      <c r="H13" s="91"/>
      <c r="I13" s="91"/>
      <c r="J13" s="37"/>
      <c r="K13" s="37"/>
      <c r="L13" s="37"/>
    </row>
    <row r="14" spans="1:12" s="34" customFormat="1" ht="26" customHeight="1">
      <c r="A14" s="33"/>
      <c r="B14" s="33"/>
      <c r="C14" s="33"/>
      <c r="D14" s="62">
        <v>20</v>
      </c>
      <c r="E14" s="63">
        <v>150</v>
      </c>
      <c r="F14" s="64">
        <v>0.1</v>
      </c>
      <c r="G14" s="64">
        <v>16.5</v>
      </c>
      <c r="H14" s="64">
        <v>0.2</v>
      </c>
      <c r="I14" s="65">
        <v>9</v>
      </c>
      <c r="J14" s="33"/>
      <c r="K14" s="33"/>
      <c r="L14" s="33"/>
    </row>
    <row r="15" spans="1:12" ht="98" customHeight="1">
      <c r="A15" s="1"/>
      <c r="B15" s="1"/>
      <c r="C15" s="1"/>
      <c r="D15" s="91" t="s">
        <v>56</v>
      </c>
      <c r="E15" s="91"/>
      <c r="F15" s="91"/>
      <c r="G15" s="91"/>
      <c r="H15" s="91"/>
      <c r="I15" s="91"/>
      <c r="J15" s="1"/>
      <c r="K15" s="1"/>
      <c r="L15" s="1"/>
    </row>
    <row r="16" spans="1:12" s="44" customFormat="1" ht="26" customHeight="1">
      <c r="A16" s="43"/>
      <c r="B16" s="43"/>
      <c r="C16" s="43"/>
      <c r="D16" s="62">
        <v>300</v>
      </c>
      <c r="E16" s="63">
        <v>240</v>
      </c>
      <c r="F16" s="64">
        <v>5.5</v>
      </c>
      <c r="G16" s="64">
        <v>5.7</v>
      </c>
      <c r="H16" s="64">
        <v>41.9</v>
      </c>
      <c r="I16" s="65">
        <v>54</v>
      </c>
      <c r="J16" s="43"/>
      <c r="K16" s="43"/>
      <c r="L16" s="43"/>
    </row>
    <row r="17" spans="1:12" s="41" customFormat="1" ht="5" customHeight="1">
      <c r="A17" s="40"/>
      <c r="B17" s="40"/>
      <c r="C17" s="40"/>
      <c r="D17" s="1"/>
      <c r="E17" s="1"/>
      <c r="F17" s="1"/>
      <c r="G17" s="1"/>
      <c r="H17" s="1"/>
      <c r="I17" s="1"/>
      <c r="J17" s="40"/>
      <c r="K17" s="40"/>
      <c r="L17" s="40"/>
    </row>
    <row r="18" spans="1:12" ht="88" customHeight="1">
      <c r="A18" s="1"/>
      <c r="B18" s="1"/>
      <c r="C18" s="1"/>
      <c r="D18" s="111" t="s">
        <v>8</v>
      </c>
      <c r="E18" s="111"/>
      <c r="F18" s="111"/>
      <c r="G18" s="111"/>
      <c r="H18" s="111"/>
      <c r="I18" s="111"/>
      <c r="J18" s="1"/>
      <c r="K18" s="1"/>
      <c r="L18" s="1"/>
    </row>
    <row r="19" spans="1:12" s="42" customFormat="1" ht="5" customHeight="1">
      <c r="A19" s="17"/>
      <c r="B19" s="17"/>
      <c r="C19" s="17"/>
      <c r="D19" s="96"/>
      <c r="E19" s="96"/>
      <c r="F19" s="96"/>
      <c r="G19" s="96"/>
      <c r="H19" s="96"/>
      <c r="I19" s="96"/>
      <c r="J19" s="17"/>
      <c r="K19" s="17"/>
      <c r="L19" s="17"/>
    </row>
    <row r="20" spans="1:12" ht="82" customHeight="1">
      <c r="A20" s="1"/>
      <c r="B20" s="1"/>
      <c r="C20" s="1"/>
      <c r="D20" s="91" t="s">
        <v>22</v>
      </c>
      <c r="E20" s="91"/>
      <c r="F20" s="91"/>
      <c r="G20" s="91"/>
      <c r="H20" s="91"/>
      <c r="I20" s="91"/>
      <c r="J20" s="1"/>
      <c r="K20" s="1"/>
      <c r="L20" s="1"/>
    </row>
    <row r="21" spans="1:12" s="34" customFormat="1" ht="26" customHeight="1">
      <c r="A21" s="33"/>
      <c r="B21" s="33"/>
      <c r="C21" s="33"/>
      <c r="D21" s="62">
        <v>160</v>
      </c>
      <c r="E21" s="63">
        <v>198</v>
      </c>
      <c r="F21" s="64">
        <v>18.7</v>
      </c>
      <c r="G21" s="64">
        <v>12.2</v>
      </c>
      <c r="H21" s="64">
        <v>3.3</v>
      </c>
      <c r="I21" s="65">
        <v>58</v>
      </c>
      <c r="J21" s="33"/>
      <c r="K21" s="33"/>
      <c r="L21" s="33"/>
    </row>
    <row r="22" spans="1:12" s="34" customFormat="1" ht="55" customHeight="1">
      <c r="A22" s="33"/>
      <c r="B22" s="33"/>
      <c r="C22" s="33"/>
      <c r="D22" s="1"/>
      <c r="E22" s="1"/>
      <c r="F22" s="1"/>
      <c r="G22" s="1"/>
      <c r="H22" s="1"/>
      <c r="I22" s="1"/>
      <c r="J22" s="33"/>
      <c r="K22" s="33"/>
      <c r="L22" s="33"/>
    </row>
    <row r="23" spans="1:12" s="42" customFormat="1" ht="25" customHeight="1">
      <c r="A23" s="17"/>
      <c r="B23" s="17"/>
      <c r="C23" s="17"/>
      <c r="D23" s="111" t="s">
        <v>7</v>
      </c>
      <c r="E23" s="111"/>
      <c r="F23" s="111"/>
      <c r="G23" s="111"/>
      <c r="H23" s="111"/>
      <c r="I23" s="111"/>
      <c r="J23" s="17"/>
      <c r="K23" s="17"/>
      <c r="L23" s="17"/>
    </row>
    <row r="24" spans="1:12" s="50" customFormat="1" ht="5" customHeight="1">
      <c r="A24" s="49"/>
      <c r="B24" s="49"/>
      <c r="C24" s="49"/>
      <c r="D24" s="96"/>
      <c r="E24" s="96"/>
      <c r="F24" s="96"/>
      <c r="G24" s="96"/>
      <c r="H24" s="96"/>
      <c r="I24" s="96"/>
      <c r="J24" s="49"/>
      <c r="K24" s="49"/>
      <c r="L24" s="49"/>
    </row>
    <row r="25" spans="1:12" ht="96" customHeight="1">
      <c r="A25" s="1"/>
      <c r="B25" s="1"/>
      <c r="C25" s="1"/>
      <c r="D25" s="91" t="s">
        <v>57</v>
      </c>
      <c r="E25" s="91"/>
      <c r="F25" s="91"/>
      <c r="G25" s="91"/>
      <c r="H25" s="91"/>
      <c r="I25" s="91"/>
      <c r="J25" s="1"/>
      <c r="K25" s="1"/>
      <c r="L25" s="1"/>
    </row>
    <row r="26" spans="1:12" ht="26" customHeight="1">
      <c r="A26" s="1"/>
      <c r="B26" s="1"/>
      <c r="C26" s="1"/>
      <c r="D26" s="62">
        <v>215</v>
      </c>
      <c r="E26" s="63">
        <v>366</v>
      </c>
      <c r="F26" s="64">
        <v>27.9</v>
      </c>
      <c r="G26" s="64">
        <v>12.3</v>
      </c>
      <c r="H26" s="64">
        <v>36</v>
      </c>
      <c r="I26" s="65">
        <v>63</v>
      </c>
      <c r="J26" s="1"/>
      <c r="K26" s="1"/>
      <c r="L26" s="1"/>
    </row>
    <row r="27" spans="1:12" ht="55" customHeight="1">
      <c r="A27" s="1"/>
      <c r="B27" s="1"/>
      <c r="C27" s="1"/>
      <c r="D27" s="91" t="s">
        <v>58</v>
      </c>
      <c r="E27" s="91"/>
      <c r="F27" s="91"/>
      <c r="G27" s="91"/>
      <c r="H27" s="91"/>
      <c r="I27" s="91"/>
      <c r="J27" s="1"/>
      <c r="K27" s="1"/>
      <c r="L27" s="1"/>
    </row>
    <row r="28" spans="1:12" ht="24" customHeight="1">
      <c r="A28" s="1"/>
      <c r="B28" s="1"/>
      <c r="C28" s="1"/>
      <c r="D28" s="73">
        <v>50</v>
      </c>
      <c r="E28" s="74">
        <v>125</v>
      </c>
      <c r="F28" s="75">
        <v>3.6</v>
      </c>
      <c r="G28" s="75">
        <v>11.6</v>
      </c>
      <c r="H28" s="75">
        <v>1.7</v>
      </c>
      <c r="I28" s="76">
        <v>27</v>
      </c>
      <c r="J28" s="1"/>
      <c r="K28" s="1"/>
      <c r="L28" s="1"/>
    </row>
    <row r="29" spans="1:12" ht="28">
      <c r="A29" s="1"/>
      <c r="B29" s="1"/>
      <c r="C29" s="1"/>
      <c r="D29" s="73"/>
      <c r="E29" s="74"/>
      <c r="F29" s="75"/>
      <c r="G29" s="75"/>
      <c r="H29" s="75"/>
      <c r="I29" s="84"/>
      <c r="J29" s="1"/>
      <c r="K29" s="1"/>
      <c r="L29" s="1"/>
    </row>
    <row r="30" spans="1:12" ht="28">
      <c r="A30" s="1"/>
      <c r="B30" s="1"/>
      <c r="C30" s="1"/>
      <c r="D30" s="111" t="s">
        <v>9</v>
      </c>
      <c r="E30" s="111"/>
      <c r="F30" s="111"/>
      <c r="G30" s="111"/>
      <c r="H30" s="111"/>
      <c r="I30" s="111"/>
      <c r="J30" s="1"/>
      <c r="K30" s="1"/>
      <c r="L30" s="1"/>
    </row>
    <row r="31" spans="1:12" ht="6" customHeight="1">
      <c r="A31" s="1"/>
      <c r="B31" s="1"/>
      <c r="C31" s="1"/>
      <c r="D31" s="96"/>
      <c r="E31" s="96"/>
      <c r="F31" s="96"/>
      <c r="G31" s="96"/>
      <c r="H31" s="96"/>
      <c r="I31" s="96"/>
      <c r="J31" s="1"/>
      <c r="K31" s="1"/>
      <c r="L31" s="1"/>
    </row>
    <row r="32" spans="1:12" ht="90" customHeight="1">
      <c r="A32" s="1"/>
      <c r="B32" s="1"/>
      <c r="C32" s="1"/>
      <c r="D32" s="91" t="s">
        <v>28</v>
      </c>
      <c r="E32" s="91"/>
      <c r="F32" s="91"/>
      <c r="G32" s="91"/>
      <c r="H32" s="91"/>
      <c r="I32" s="91"/>
      <c r="J32" s="1"/>
      <c r="K32" s="1"/>
      <c r="L32" s="1"/>
    </row>
    <row r="33" spans="1:12" ht="26" customHeight="1">
      <c r="A33" s="1"/>
      <c r="B33" s="1"/>
      <c r="C33" s="1"/>
      <c r="D33" s="62">
        <v>200</v>
      </c>
      <c r="E33" s="63">
        <v>281</v>
      </c>
      <c r="F33" s="64">
        <v>13.8</v>
      </c>
      <c r="G33" s="64">
        <v>12.9</v>
      </c>
      <c r="H33" s="64">
        <v>27.4</v>
      </c>
      <c r="I33" s="65">
        <v>66</v>
      </c>
      <c r="J33" s="1"/>
      <c r="K33" s="1"/>
      <c r="L33" s="1"/>
    </row>
    <row r="34" spans="1:12" ht="5" customHeight="1">
      <c r="A34" s="1"/>
      <c r="B34" s="1"/>
      <c r="C34" s="1"/>
      <c r="D34" s="73"/>
      <c r="E34" s="74"/>
      <c r="F34" s="75"/>
      <c r="G34" s="75"/>
      <c r="H34" s="75"/>
      <c r="I34" s="76"/>
      <c r="J34" s="1"/>
      <c r="K34" s="1"/>
      <c r="L34" s="1"/>
    </row>
    <row r="35" spans="1:12" ht="103" customHeight="1">
      <c r="A35" s="1"/>
      <c r="B35" s="1"/>
      <c r="C35" s="1"/>
      <c r="D35" s="111" t="s">
        <v>10</v>
      </c>
      <c r="E35" s="111"/>
      <c r="F35" s="111"/>
      <c r="G35" s="111"/>
      <c r="H35" s="111"/>
      <c r="I35" s="111"/>
      <c r="J35" s="1"/>
      <c r="K35" s="1"/>
      <c r="L35" s="1"/>
    </row>
    <row r="36" spans="1:12" ht="4" customHeight="1">
      <c r="A36" s="1"/>
      <c r="B36" s="1"/>
      <c r="C36" s="1"/>
      <c r="D36" s="96"/>
      <c r="E36" s="96"/>
      <c r="F36" s="96"/>
      <c r="G36" s="96"/>
      <c r="H36" s="96"/>
      <c r="I36" s="96"/>
      <c r="J36" s="1"/>
      <c r="K36" s="1"/>
      <c r="L36" s="1"/>
    </row>
    <row r="37" spans="1:12" ht="68" customHeight="1">
      <c r="A37" s="1"/>
      <c r="B37" s="1"/>
      <c r="C37" s="1"/>
      <c r="D37" s="91" t="s">
        <v>29</v>
      </c>
      <c r="E37" s="91"/>
      <c r="F37" s="91"/>
      <c r="G37" s="91"/>
      <c r="H37" s="91"/>
      <c r="I37" s="91"/>
      <c r="J37" s="1"/>
      <c r="K37" s="1"/>
      <c r="L37" s="1"/>
    </row>
    <row r="38" spans="1:12" ht="26" customHeight="1">
      <c r="A38" s="1"/>
      <c r="B38" s="1"/>
      <c r="C38" s="1"/>
      <c r="D38" s="62">
        <v>200</v>
      </c>
      <c r="E38" s="63">
        <v>212</v>
      </c>
      <c r="F38" s="64">
        <v>23.4</v>
      </c>
      <c r="G38" s="64">
        <v>9.5</v>
      </c>
      <c r="H38" s="64">
        <v>8.1</v>
      </c>
      <c r="I38" s="65">
        <v>68</v>
      </c>
      <c r="J38" s="1"/>
      <c r="K38" s="1"/>
      <c r="L38" s="1"/>
    </row>
    <row r="39" spans="1:12" ht="61" customHeight="1">
      <c r="A39" s="1"/>
      <c r="B39" s="1"/>
      <c r="C39" s="1"/>
      <c r="D39" s="91" t="s">
        <v>59</v>
      </c>
      <c r="E39" s="91"/>
      <c r="F39" s="91"/>
      <c r="G39" s="91"/>
      <c r="H39" s="91"/>
      <c r="I39" s="91"/>
      <c r="J39" s="1"/>
      <c r="K39" s="1"/>
      <c r="L39" s="1"/>
    </row>
    <row r="40" spans="1:12" ht="26" customHeight="1">
      <c r="A40" s="1"/>
      <c r="B40" s="1"/>
      <c r="C40" s="1"/>
      <c r="D40" s="62">
        <v>150</v>
      </c>
      <c r="E40" s="63">
        <v>226</v>
      </c>
      <c r="F40" s="64">
        <v>7</v>
      </c>
      <c r="G40" s="64">
        <v>5.2</v>
      </c>
      <c r="H40" s="64">
        <v>37.700000000000003</v>
      </c>
      <c r="I40" s="65">
        <v>20</v>
      </c>
      <c r="J40" s="1"/>
      <c r="K40" s="1"/>
      <c r="L40" s="1"/>
    </row>
    <row r="41" spans="1:12" ht="26" customHeight="1">
      <c r="A41" s="1"/>
      <c r="B41" s="1"/>
      <c r="C41" s="1"/>
      <c r="D41" s="62"/>
      <c r="E41" s="63"/>
      <c r="F41" s="64"/>
      <c r="G41" s="64"/>
      <c r="H41" s="64"/>
      <c r="I41" s="65"/>
      <c r="J41" s="1"/>
      <c r="K41" s="1"/>
      <c r="L41" s="1"/>
    </row>
    <row r="42" spans="1:12" ht="66" customHeight="1">
      <c r="A42" s="1"/>
      <c r="B42" s="1"/>
      <c r="C42" s="1"/>
      <c r="D42" s="73"/>
      <c r="E42" s="74"/>
      <c r="F42" s="75"/>
      <c r="G42" s="75"/>
      <c r="H42" s="75"/>
      <c r="I42" s="76"/>
      <c r="J42" s="1"/>
      <c r="K42" s="1"/>
      <c r="L42" s="1"/>
    </row>
    <row r="43" spans="1:12" ht="28">
      <c r="A43" s="1"/>
      <c r="B43" s="1"/>
      <c r="C43" s="1"/>
      <c r="D43" s="111" t="s">
        <v>11</v>
      </c>
      <c r="E43" s="111"/>
      <c r="F43" s="111"/>
      <c r="G43" s="111"/>
      <c r="H43" s="111"/>
      <c r="I43" s="111"/>
      <c r="J43" s="1"/>
      <c r="K43" s="1"/>
      <c r="L43" s="1"/>
    </row>
    <row r="44" spans="1:12" ht="6" customHeight="1">
      <c r="A44" s="1"/>
      <c r="B44" s="1"/>
      <c r="C44" s="1"/>
      <c r="D44" s="96"/>
      <c r="E44" s="96"/>
      <c r="F44" s="96"/>
      <c r="G44" s="96"/>
      <c r="H44" s="96"/>
      <c r="I44" s="96"/>
      <c r="J44" s="1"/>
      <c r="K44" s="1"/>
      <c r="L44" s="1"/>
    </row>
    <row r="45" spans="1:12" ht="57" customHeight="1">
      <c r="A45" s="1"/>
      <c r="B45" s="1"/>
      <c r="C45" s="1"/>
      <c r="D45" s="91" t="s">
        <v>60</v>
      </c>
      <c r="E45" s="91"/>
      <c r="F45" s="91"/>
      <c r="G45" s="91"/>
      <c r="H45" s="91"/>
      <c r="I45" s="91"/>
      <c r="J45" s="1"/>
      <c r="K45" s="1"/>
      <c r="L45" s="1"/>
    </row>
    <row r="46" spans="1:12" ht="26" customHeight="1">
      <c r="A46" s="1"/>
      <c r="B46" s="1"/>
      <c r="C46" s="1"/>
      <c r="D46" s="62">
        <v>300</v>
      </c>
      <c r="E46" s="63">
        <v>142</v>
      </c>
      <c r="F46" s="64">
        <v>15</v>
      </c>
      <c r="G46" s="64">
        <v>4.5</v>
      </c>
      <c r="H46" s="64">
        <v>10.5</v>
      </c>
      <c r="I46" s="65">
        <v>52</v>
      </c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36">
    <mergeCell ref="D27:I27"/>
    <mergeCell ref="D45:I45"/>
    <mergeCell ref="D39:I39"/>
    <mergeCell ref="D43:I43"/>
    <mergeCell ref="D44:E44"/>
    <mergeCell ref="F44:G44"/>
    <mergeCell ref="H44:I44"/>
    <mergeCell ref="D37:I37"/>
    <mergeCell ref="D30:I30"/>
    <mergeCell ref="D31:E31"/>
    <mergeCell ref="F31:G31"/>
    <mergeCell ref="H31:I31"/>
    <mergeCell ref="D32:I32"/>
    <mergeCell ref="D35:I35"/>
    <mergeCell ref="D36:E36"/>
    <mergeCell ref="F36:G36"/>
    <mergeCell ref="H36:I36"/>
    <mergeCell ref="D25:I25"/>
    <mergeCell ref="H10:I10"/>
    <mergeCell ref="D11:I11"/>
    <mergeCell ref="D13:I13"/>
    <mergeCell ref="D15:I15"/>
    <mergeCell ref="D18:I18"/>
    <mergeCell ref="D19:E19"/>
    <mergeCell ref="F19:G19"/>
    <mergeCell ref="H19:I19"/>
    <mergeCell ref="D20:I20"/>
    <mergeCell ref="D23:I23"/>
    <mergeCell ref="D24:E24"/>
    <mergeCell ref="F24:G24"/>
    <mergeCell ref="H24:I24"/>
    <mergeCell ref="F3:G3"/>
    <mergeCell ref="D4:I4"/>
    <mergeCell ref="D9:I9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Здоровое питание</vt:lpstr>
      <vt:lpstr>Кормящие матери</vt:lpstr>
      <vt:lpstr>Похудение</vt:lpstr>
      <vt:lpstr>Сушка</vt:lpstr>
      <vt:lpstr>Детокс</vt:lpstr>
      <vt:lpstr>Спортивное питание</vt:lpstr>
      <vt:lpstr>Набор массы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2020-07-23T22:59:08Z</dcterms:created>
  <dcterms:modified xsi:type="dcterms:W3CDTF">2021-05-14T21:05:36Z</dcterms:modified>
</cp:coreProperties>
</file>